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2"/>
    <sheet name="Лист2" sheetId="2" state="visible" r:id="rId3"/>
  </sheets>
  <externalReferences>
    <externalReference r:id="rId1"/>
  </externalReferences>
  <definedNames>
    <definedName name="_xlnm._FilterDatabase" localSheetId="0" hidden="1">Лист1!$A$5:$F$44</definedName>
    <definedName name="_xlnm.Print_Area" localSheetId="0">Лист1!$A$1:$F$46</definedName>
    <definedName name="_xlnm._FilterDatabase" localSheetId="0" hidden="1">Лист1!$A$5:$F$44</definedName>
  </definedNames>
  <calcPr/>
</workbook>
</file>

<file path=xl/sharedStrings.xml><?xml version="1.0" encoding="utf-8"?>
<sst xmlns="http://schemas.openxmlformats.org/spreadsheetml/2006/main" count="22" uniqueCount="22">
  <si>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</si>
  <si>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21.04.2026 г.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</si>
  <si>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</si>
  <si>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</si>
  <si>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</si>
  <si>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</si>
  <si>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</si>
  <si>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</si>
  <si>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 xml:space="preserve">Дата проверки</t>
  </si>
  <si>
    <t xml:space="preserve">Место проведения проверки знаний</t>
  </si>
  <si>
    <t>Электробезопасность</t>
  </si>
  <si>
    <t xml:space="preserve">29.04.2026 13:30</t>
  </si>
  <si>
    <t xml:space="preserve">г. Сыктывкар, ул. Советская, д. 67, каб. 301</t>
  </si>
  <si>
    <t xml:space="preserve">29.04.2026 14:00</t>
  </si>
  <si>
    <t xml:space="preserve">Мальцев Михаил Николаевич</t>
  </si>
  <si>
    <t xml:space="preserve">Инструктор по труду</t>
  </si>
  <si>
    <t xml:space="preserve">Перминов Даниил Игоревич</t>
  </si>
  <si>
    <t xml:space="preserve">Правил работы в тепловых энергоустановках</t>
  </si>
  <si>
    <t xml:space="preserve">Гос. инспектор ОЭН и НГТС</t>
  </si>
  <si>
    <t xml:space="preserve">Цывунин С.И.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</si>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</sst>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dd\,\ mmmm\ dd\,\ yyyy"/>
  </numFmts>
  <fonts count="6">
    <font>
      <sz val="11.000000"/>
      <color theme="1"/>
      <name val="Calibri"/>
    </font>
    <font>
      <sz val="18.000000"/>
      <name val="Calibri"/>
    </font>
    <font>
      <sz val="18.000000"/>
      <name val="Times New Roman"/>
    </font>
    <font>
      <b/>
      <sz val="18.000000"/>
      <name val="Times New Roman"/>
    </font>
    <font>
      <sz val="18.000000"/>
      <color theme="1"/>
      <name val="Times New Roman"/>
    </font>
    <font>
      <sz val="2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3">
    <xf fontId="0" fillId="0" borderId="0" numFmtId="0" xfId="0"/>
    <xf fontId="0" fillId="2" borderId="0" numFmtId="0" xfId="0" applyFill="1" applyAlignment="1">
      <alignment horizontal="left" vertical="center"/>
    </xf>
    <xf fontId="0" fillId="2" borderId="0" numFmtId="0" xfId="0" applyFill="1" applyAlignment="1">
      <alignment vertical="top"/>
    </xf>
    <xf fontId="1" fillId="0" borderId="0" numFmtId="0" xfId="0" applyFont="1" applyAlignment="1">
      <alignment vertical="center"/>
    </xf>
    <xf fontId="2" fillId="0" borderId="0" numFmtId="0" xfId="0" applyFont="1" applyAlignment="1">
      <alignment horizontal="right" vertical="center" wrapText="1"/>
    </xf>
    <xf fontId="0" fillId="2" borderId="0" numFmtId="0" xfId="0" applyFill="1" applyAlignment="1">
      <alignment vertical="center"/>
    </xf>
    <xf fontId="0" fillId="0" borderId="0" numFmtId="0" xfId="0" applyAlignment="1">
      <alignment vertical="center"/>
    </xf>
    <xf fontId="2" fillId="0" borderId="0" numFmtId="160" xfId="0" applyNumberFormat="1" applyFont="1" applyAlignment="1">
      <alignment horizontal="left" vertical="center" wrapText="1"/>
    </xf>
    <xf fontId="3" fillId="0" borderId="0" numFmtId="0" xfId="0" applyFont="1" applyAlignment="1">
      <alignment horizontal="right" vertical="center"/>
    </xf>
    <xf fontId="3" fillId="0" borderId="0" numFmtId="14" xfId="0" applyNumberFormat="1" applyFont="1" applyAlignment="1">
      <alignment horizontal="left" vertical="center"/>
    </xf>
    <xf fontId="3" fillId="0" borderId="0" numFmtId="0" xfId="0" applyFont="1" applyAlignment="1">
      <alignment vertical="center"/>
    </xf>
    <xf fontId="2" fillId="0" borderId="0" numFmtId="0" xfId="0" applyFont="1" applyAlignment="1">
      <alignment horizontal="center" vertical="center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2" fillId="2" borderId="1" numFmtId="14" xfId="0" applyNumberFormat="1" applyFont="1" applyFill="1" applyBorder="1" applyAlignment="1">
      <alignment horizontal="center" vertical="center" wrapText="1"/>
    </xf>
    <xf fontId="2" fillId="2" borderId="5" numFmtId="14" xfId="0" applyNumberFormat="1" applyFont="1" applyFill="1" applyBorder="1" applyAlignment="1">
      <alignment horizontal="center" vertical="center" wrapText="1"/>
    </xf>
    <xf fontId="2" fillId="0" borderId="6" numFmtId="49" xfId="0" applyNumberFormat="1" applyFont="1" applyBorder="1" applyAlignment="1">
      <alignment horizontal="center" vertical="center" wrapText="1"/>
    </xf>
    <xf fontId="2" fillId="2" borderId="7" numFmtId="0" xfId="0" applyFont="1" applyFill="1" applyBorder="1" applyAlignment="1">
      <alignment horizontal="center" vertical="center" wrapText="1"/>
    </xf>
    <xf fontId="2" fillId="2" borderId="8" numFmtId="49" xfId="0" applyNumberFormat="1" applyFont="1" applyFill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2" fillId="2" borderId="1" numFmtId="49" xfId="0" applyNumberFormat="1" applyFont="1" applyFill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2" borderId="0" numFmtId="0" xfId="0" applyFont="1" applyFill="1" applyAlignment="1">
      <alignment horizontal="center" vertical="center" wrapText="1"/>
    </xf>
    <xf fontId="5" fillId="0" borderId="0" numFmtId="0" xfId="0" applyFont="1" applyAlignment="1">
      <alignment horizontal="center" vertical="center"/>
    </xf>
    <xf fontId="0" fillId="0" borderId="0" numFmt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Bozar/100_&#1086;&#1073;&#1097;&#1077;&#1077;_&#1089;&#1093;/&#1054;&#1069;&#1053;/&#1055;&#1047;%202026/2026/04_&#1072;&#1087;&#1088;&#1077;&#1083;&#1100;/29.04.2026/&#1057;&#1087;&#1080;&#1089;&#1086;&#1082;-&#1075;&#1088;&#1072;&#1092;&#1080;&#1082;%20&#1085;&#1072;%20&#1087;&#1088;&#1086;&#1074;&#1077;&#1088;&#1082;&#1091;%20&#1079;&#1085;&#1072;&#1085;&#1080;&#1081;%2029.04.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 xml:space="preserve">Воронин Михаил Леонидович</v>
          </cell>
          <cell r="D7" t="str">
            <v>Слесарь-электрик</v>
          </cell>
          <cell r="F7" t="str">
            <v xml:space="preserve">ГПОУ "СМК"</v>
          </cell>
          <cell r="G7" t="str">
            <v xml:space="preserve">29.04.2026 14:00</v>
          </cell>
        </row>
        <row r="8">
          <cell r="B8" t="str">
            <v xml:space="preserve">Осипова Светлана Васильевна</v>
          </cell>
          <cell r="D8" t="str">
            <v xml:space="preserve">Заведующий общежитием</v>
          </cell>
          <cell r="F8" t="str">
            <v xml:space="preserve">ГПОУ "СМК"</v>
          </cell>
          <cell r="G8" t="str">
            <v xml:space="preserve">29.04.2026 14:00</v>
          </cell>
        </row>
        <row r="9">
          <cell r="B9" t="str">
            <v xml:space="preserve">Петрякова Ильмира Радиковна</v>
          </cell>
          <cell r="D9" t="str">
            <v xml:space="preserve">Начальник АХО</v>
          </cell>
          <cell r="F9" t="str">
            <v xml:space="preserve">ГПОУ "СМК"</v>
          </cell>
          <cell r="G9" t="str">
            <v xml:space="preserve">29.04.2026 14:00</v>
          </cell>
        </row>
        <row r="10">
          <cell r="B10" t="str">
            <v xml:space="preserve">Нигель Климентий Владимрович</v>
          </cell>
          <cell r="D10" t="str">
            <v xml:space="preserve">Электросварщик ручной сварки</v>
          </cell>
          <cell r="F10" t="str">
            <v xml:space="preserve">ООО "Альтера К"</v>
          </cell>
          <cell r="G10" t="str">
            <v xml:space="preserve">29.04.2026 13:30</v>
          </cell>
        </row>
        <row r="11">
          <cell r="B11" t="str">
            <v xml:space="preserve">Попов Игорь Иванович</v>
          </cell>
          <cell r="D11" t="str">
            <v>Электромотер</v>
          </cell>
          <cell r="F11" t="str">
            <v xml:space="preserve">ООО "Комиснабсбыт"</v>
          </cell>
          <cell r="G11" t="str">
            <v xml:space="preserve">29.04.2026 13:30</v>
          </cell>
        </row>
        <row r="12">
          <cell r="B12" t="str">
            <v xml:space="preserve">Трофимов Сергей Иванович</v>
          </cell>
          <cell r="D12" t="str">
            <v xml:space="preserve">Электросварщик </v>
          </cell>
          <cell r="F12" t="str">
            <v xml:space="preserve">ООО "Комиснабсбыт"</v>
          </cell>
          <cell r="G12" t="str">
            <v xml:space="preserve">29.04.2026 13:30</v>
          </cell>
        </row>
        <row r="13">
          <cell r="B13" t="str">
            <v xml:space="preserve">Хотеновский Алексей
Владимирович</v>
          </cell>
          <cell r="D13" t="str">
            <v xml:space="preserve">Монтажник ОПС</v>
          </cell>
          <cell r="F13" t="str">
            <v xml:space="preserve">ООО "Центр инженерного оснащения"</v>
          </cell>
          <cell r="G13" t="str">
            <v xml:space="preserve">29.04.2026 13:30</v>
          </cell>
        </row>
        <row r="14">
          <cell r="B14" t="str">
            <v xml:space="preserve">Терзи Евгений Владимирович</v>
          </cell>
          <cell r="D14" t="str">
            <v xml:space="preserve">Начальник отдела функционирования телекоммуникационных и инженерных систем</v>
          </cell>
          <cell r="F14" t="str">
            <v xml:space="preserve">ГАУ РК "Центр информационных технологий" </v>
          </cell>
          <cell r="G14" t="str">
            <v xml:space="preserve">29.04.2026 13:30</v>
          </cell>
        </row>
        <row r="15">
          <cell r="B15" t="str">
            <v xml:space="preserve">Лодырев Владимир Николаевич
</v>
          </cell>
          <cell r="D15" t="str">
            <v xml:space="preserve">Преподаватель
</v>
          </cell>
          <cell r="F15" t="str">
            <v xml:space="preserve">ГАПОУ «СЛТ»
</v>
          </cell>
          <cell r="G15" t="str">
            <v xml:space="preserve">29.04.2026 14:00</v>
          </cell>
        </row>
        <row r="16">
          <cell r="B16" t="str">
            <v xml:space="preserve">Ворсин Андрей Владимирович</v>
          </cell>
          <cell r="D16" t="str">
            <v xml:space="preserve">Преподаватель
</v>
          </cell>
          <cell r="F16" t="str">
            <v xml:space="preserve">ГАПОУ «СЛТ»
</v>
          </cell>
          <cell r="G16" t="str">
            <v xml:space="preserve">29.04.2026 14:00</v>
          </cell>
        </row>
        <row r="17">
          <cell r="B17" t="str">
            <v xml:space="preserve">Лобанов Александр Юрьевич
</v>
          </cell>
          <cell r="D17" t="str">
            <v xml:space="preserve">Преподаватель
</v>
          </cell>
          <cell r="F17" t="str">
            <v xml:space="preserve">ГАПОУ «СЛТ»
</v>
          </cell>
          <cell r="G17" t="str">
            <v xml:space="preserve">29.04.2026 14:00</v>
          </cell>
        </row>
        <row r="18">
          <cell r="B18" t="str">
            <v xml:space="preserve">Малышева Вера Николаевна</v>
          </cell>
          <cell r="D18" t="str">
            <v xml:space="preserve">Заместитель директора</v>
          </cell>
          <cell r="F18" t="str">
            <v xml:space="preserve">МОУ "СОШ № 27" г. Сыктывкар</v>
          </cell>
          <cell r="G18" t="str">
            <v xml:space="preserve">29.04.2026 13:30</v>
          </cell>
        </row>
        <row r="19">
          <cell r="B19" t="str">
            <v xml:space="preserve">Мякота Виталий Викторович </v>
          </cell>
          <cell r="D19" t="str">
            <v xml:space="preserve">Заведующий отделом информационн и материально-технического обеспечния</v>
          </cell>
          <cell r="F19" t="str">
            <v xml:space="preserve">ГКУ РК "Центр обеспечения дейтельности МЗ РК"</v>
          </cell>
          <cell r="G19" t="str">
            <v xml:space="preserve">29.04.2026 14:30</v>
          </cell>
        </row>
        <row r="20">
          <cell r="B20" t="str">
            <v xml:space="preserve">Яборова Наталья Сергеевна</v>
          </cell>
          <cell r="D20" t="str">
            <v xml:space="preserve">Ведущий инженер отдела информационн и материально-технического обеспечния</v>
          </cell>
          <cell r="F20" t="str">
            <v xml:space="preserve">ГКУ РК "Центр обеспечения дейтельности МЗ РК"</v>
          </cell>
          <cell r="G20" t="str">
            <v xml:space="preserve">29.04.2026 14:30</v>
          </cell>
        </row>
        <row r="21">
          <cell r="B21" t="str">
            <v xml:space="preserve">Седрысев Дмитрий
Валентинович</v>
          </cell>
          <cell r="D21" t="str">
            <v xml:space="preserve">Начальник хозяйственного отдела</v>
          </cell>
          <cell r="F21" t="str">
            <v xml:space="preserve">ГБУЗ РК «РГВВиУБД»</v>
          </cell>
          <cell r="G21" t="str">
            <v xml:space="preserve">29.04.2026 14:30</v>
          </cell>
        </row>
        <row r="22">
          <cell r="B22" t="str">
            <v xml:space="preserve">Напалкова Ольга Анатольевна</v>
          </cell>
          <cell r="D22" t="str">
            <v xml:space="preserve">Заместитель директора</v>
          </cell>
          <cell r="F22" t="str">
            <v xml:space="preserve">ГАУДО РК «РЦДО»</v>
          </cell>
          <cell r="G22" t="str">
            <v xml:space="preserve">29.04.2026 14:30</v>
          </cell>
        </row>
        <row r="23">
          <cell r="B23" t="str">
            <v xml:space="preserve">Рогацкий Евгений Евгеньевич</v>
          </cell>
          <cell r="D23" t="str">
            <v xml:space="preserve">Инструктор по труду</v>
          </cell>
          <cell r="F23" t="str">
            <v xml:space="preserve">ГАУДО РК «РЦДО»</v>
          </cell>
          <cell r="G23" t="str">
            <v xml:space="preserve">29.04.2026 14:30</v>
          </cell>
        </row>
        <row r="24">
          <cell r="B24" t="str">
            <v xml:space="preserve">Туев Юрий Владимирович</v>
          </cell>
          <cell r="D24" t="str">
            <v xml:space="preserve">Педагог дополнительного образования </v>
          </cell>
          <cell r="F24" t="str">
            <v xml:space="preserve">ГАУДО РК «РЦДО»</v>
          </cell>
          <cell r="G24" t="str">
            <v xml:space="preserve">29.04.2026 14:30</v>
          </cell>
        </row>
        <row r="25">
          <cell r="B25" t="str">
            <v xml:space="preserve">Шеболкина Людмила Владимировна</v>
          </cell>
          <cell r="D25" t="str">
            <v>Звукорежиссер</v>
          </cell>
          <cell r="F25" t="str">
            <v xml:space="preserve">ГАУДО РК «РЦДО»</v>
          </cell>
          <cell r="G25" t="str">
            <v xml:space="preserve">29.04.2026 15:00</v>
          </cell>
        </row>
        <row r="26">
          <cell r="B26" t="str">
            <v xml:space="preserve">Щукин Константин Юрьевич</v>
          </cell>
          <cell r="D26" t="str">
            <v xml:space="preserve">Педагог дополнительного образования </v>
          </cell>
          <cell r="F26" t="str">
            <v xml:space="preserve">ГАУДО РК «РЦДО»</v>
          </cell>
          <cell r="G26" t="str">
            <v xml:space="preserve">29.04.2026 15:00</v>
          </cell>
        </row>
        <row r="27">
          <cell r="B27" t="str">
            <v xml:space="preserve">Козлов Владимир Анатольевич</v>
          </cell>
          <cell r="D27" t="str">
            <v xml:space="preserve">Инженер электрик</v>
          </cell>
          <cell r="F27" t="str">
            <v xml:space="preserve">ООО ПКФ "СГСМ"</v>
          </cell>
          <cell r="G27" t="str">
            <v xml:space="preserve">29.04.2026 15:00</v>
          </cell>
        </row>
        <row r="28">
          <cell r="B28" t="str">
            <v xml:space="preserve">Митин Тимофей Антаольевич</v>
          </cell>
          <cell r="D28" t="str">
            <v>Осветитель</v>
          </cell>
          <cell r="F28" t="str">
            <v xml:space="preserve">ГБУ РК "НМТД РК"</v>
          </cell>
          <cell r="G28" t="str">
            <v xml:space="preserve">29.04.2026 15:00</v>
          </cell>
        </row>
        <row r="29">
          <cell r="B29" t="str">
            <v xml:space="preserve">Латкиин Ростислав Михайлович</v>
          </cell>
          <cell r="D29" t="str">
            <v xml:space="preserve">Заведующий электроосветительным цехом</v>
          </cell>
          <cell r="F29" t="str">
            <v xml:space="preserve">ГБУ РК "НМТД РК"</v>
          </cell>
          <cell r="G29" t="str">
            <v xml:space="preserve">29.04.2026 15:00</v>
          </cell>
        </row>
        <row r="30">
          <cell r="B30" t="str">
            <v xml:space="preserve">Тихонов Игорь Викторович</v>
          </cell>
          <cell r="D30" t="str">
            <v>Инженер</v>
          </cell>
          <cell r="F30" t="str">
            <v xml:space="preserve">ФКУ ЦИТОВ УФСИН России по РК</v>
          </cell>
          <cell r="G30" t="str">
            <v xml:space="preserve">29.04.2026 15:00</v>
          </cell>
        </row>
        <row r="31">
          <cell r="B31" t="str">
            <v xml:space="preserve">Смирнов Владимир Влаидмирович</v>
          </cell>
          <cell r="D31" t="str">
            <v>Техник</v>
          </cell>
          <cell r="F31" t="str">
            <v xml:space="preserve">ФКУ ЦИТОВ УФСИН России по РК</v>
          </cell>
          <cell r="G31" t="str">
            <v xml:space="preserve">29.04.2026 15:30</v>
          </cell>
        </row>
        <row r="32">
          <cell r="B32" t="str">
            <v xml:space="preserve">Иевлев Андрей Александрович</v>
          </cell>
          <cell r="D32" t="str">
            <v>Техник</v>
          </cell>
          <cell r="F32" t="str">
            <v xml:space="preserve">ФКУ ЦИТОВ УФСИН России по РК</v>
          </cell>
          <cell r="G32" t="str">
            <v xml:space="preserve">29.04.2026 15:30</v>
          </cell>
        </row>
        <row r="34">
          <cell r="B34" t="str">
            <v xml:space="preserve">Перов Владимир Алексеевич</v>
          </cell>
          <cell r="D34" t="str">
            <v xml:space="preserve">Главный энергетик</v>
          </cell>
          <cell r="F34" t="str">
            <v xml:space="preserve">ГБУ РК "ГУМТОЗРК"</v>
          </cell>
          <cell r="G34" t="str">
            <v xml:space="preserve">29.04.2026 15:30</v>
          </cell>
        </row>
        <row r="35">
          <cell r="B35" t="str">
            <v xml:space="preserve">Попов Игорь Николаевич</v>
          </cell>
          <cell r="D35" t="str">
            <v>Инженер</v>
          </cell>
          <cell r="F35" t="str">
            <v xml:space="preserve">ООО "ПИНгвин"</v>
          </cell>
          <cell r="G35" t="str">
            <v xml:space="preserve">29.04.2026 15:30</v>
          </cell>
        </row>
        <row r="36">
          <cell r="B36" t="str">
            <v xml:space="preserve">Назаров Сергей Иванович</v>
          </cell>
          <cell r="D36" t="str">
            <v>Инженер</v>
          </cell>
          <cell r="F36" t="str">
            <v xml:space="preserve">ООО "ПИНгвин"</v>
          </cell>
          <cell r="G36" t="str">
            <v xml:space="preserve">29.04.2026 15:30</v>
          </cell>
        </row>
        <row r="37">
          <cell r="B37" t="str">
            <v xml:space="preserve">Карбасов Виктор Сергеевич</v>
          </cell>
          <cell r="D37" t="str">
            <v xml:space="preserve">Инженер КИПиА</v>
          </cell>
          <cell r="F37" t="str">
            <v xml:space="preserve">ООО "Параметр"</v>
          </cell>
          <cell r="G37" t="str">
            <v xml:space="preserve">29.04.2026 15:30</v>
          </cell>
        </row>
        <row r="38">
          <cell r="B38" t="str">
            <v xml:space="preserve">Подоров Владимир Александрович</v>
          </cell>
          <cell r="D38" t="str">
            <v xml:space="preserve">Мастер ОГМ</v>
          </cell>
          <cell r="F38" t="str">
            <v xml:space="preserve">ООО "КВСМ"</v>
          </cell>
          <cell r="G38" t="str">
            <v xml:space="preserve">29.04.2026 16:00</v>
          </cell>
        </row>
        <row r="39">
          <cell r="B39" t="str">
            <v xml:space="preserve">Климов Игорь Сергеевич</v>
          </cell>
          <cell r="D39" t="str">
            <v xml:space="preserve">Специалист по ОТ</v>
          </cell>
          <cell r="F39" t="str">
            <v xml:space="preserve">ИП Апанович Л.П.</v>
          </cell>
          <cell r="G39" t="str">
            <v xml:space="preserve">29.04.2026 16:00</v>
          </cell>
        </row>
        <row r="40">
          <cell r="B40" t="str">
            <v xml:space="preserve">Климов Игорь Сергеевич</v>
          </cell>
          <cell r="D40" t="str">
            <v xml:space="preserve">Специалист по ОТ</v>
          </cell>
          <cell r="F40" t="str">
            <v xml:space="preserve">ИП Апанович В.Г.</v>
          </cell>
          <cell r="G40" t="str">
            <v xml:space="preserve">29.04.2026 16:00</v>
          </cell>
        </row>
        <row r="41">
          <cell r="B41" t="str">
            <v xml:space="preserve">Климов Игорь Сергеевич</v>
          </cell>
          <cell r="D41" t="str">
            <v xml:space="preserve">Специалист по ОТ</v>
          </cell>
          <cell r="F41" t="str">
            <v xml:space="preserve">ИП Апанович С.В.</v>
          </cell>
          <cell r="G41" t="str">
            <v xml:space="preserve">29.04.2026 16:00</v>
          </cell>
        </row>
        <row r="42">
          <cell r="B42" t="str">
            <v xml:space="preserve">Попов Игорь Николаевич</v>
          </cell>
          <cell r="D42" t="str">
            <v xml:space="preserve">Индивидуальный предприниматель</v>
          </cell>
          <cell r="F42" t="str">
            <v xml:space="preserve">Индивидуальный предприниматель Попов И.Н.</v>
          </cell>
          <cell r="G42" t="str">
            <v xml:space="preserve">29.04.2026 16:00</v>
          </cell>
        </row>
        <row r="43">
          <cell r="B43" t="str">
            <v xml:space="preserve">Назаров Сергей Иванович</v>
          </cell>
          <cell r="D43" t="str">
            <v>Мастер</v>
          </cell>
          <cell r="F43" t="str">
            <v xml:space="preserve">Индивидуальный предприниматель Попов И.Н.</v>
          </cell>
          <cell r="G43" t="str">
            <v xml:space="preserve">29.04.2026 16:00</v>
          </cell>
        </row>
      </sheetData>
      <sheetData sheetId="1"/>
      <sheetData sheetId="2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7" zoomScale="70" workbookViewId="0">
      <selection activeCell="F7" activeCellId="0" sqref="F7"/>
    </sheetView>
  </sheetViews>
  <sheetFormatPr defaultColWidth="9" defaultRowHeight="14.25"/>
  <cols>
    <col customWidth="1" min="1" max="1" width="7.42578125"/>
    <col customWidth="1" min="2" max="2" style="1" width="37.7109375"/>
    <col customWidth="1" min="3" max="3" style="1" width="26.5703125"/>
    <col customWidth="1" min="4" max="4" style="2" width="34.42578125"/>
    <col customWidth="1" min="5" max="5" width="23.28515625"/>
    <col customWidth="1" min="6" max="6" width="50.140625"/>
  </cols>
  <sheetData>
    <row r="1" ht="93" customHeight="1">
      <c r="A1" s="3"/>
      <c r="D1" s="4" t="s">
        <v>0</v>
      </c>
      <c r="E1" s="4"/>
      <c r="F1" s="4"/>
    </row>
    <row r="2" ht="24.75" customHeight="1">
      <c r="A2" s="3"/>
      <c r="D2" s="5"/>
      <c r="E2" s="6"/>
      <c r="F2" s="7" t="s">
        <v>1</v>
      </c>
    </row>
    <row r="3" ht="21.75">
      <c r="A3" s="8" t="s">
        <v>2</v>
      </c>
      <c r="B3" s="8"/>
      <c r="C3" s="8"/>
      <c r="D3" s="8"/>
      <c r="E3" s="9">
        <v>46141</v>
      </c>
      <c r="F3" s="10"/>
    </row>
    <row r="4" ht="23.25">
      <c r="A4" s="11" t="s">
        <v>3</v>
      </c>
      <c r="B4" s="11"/>
      <c r="C4" s="11"/>
      <c r="D4" s="11"/>
      <c r="E4" s="11"/>
      <c r="F4" s="3"/>
    </row>
    <row r="5" ht="43.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</row>
    <row r="6" ht="22.5" customHeight="1">
      <c r="A6" s="13" t="s">
        <v>10</v>
      </c>
      <c r="B6" s="14"/>
      <c r="C6" s="14"/>
      <c r="D6" s="14"/>
      <c r="E6" s="14"/>
      <c r="F6" s="15"/>
    </row>
    <row r="7" ht="43.5">
      <c r="A7" s="12">
        <v>1</v>
      </c>
      <c r="B7" s="16" t="str">
        <f>'[1]список'!$B10</f>
        <v xml:space="preserve">Нигель Климентий Владимрович</v>
      </c>
      <c r="C7" s="16" t="str">
        <f>'[1]список'!$D10</f>
        <v xml:space="preserve">Электросварщик ручной сварки</v>
      </c>
      <c r="D7" s="17" t="str">
        <f>'[1]список'!$F10</f>
        <v xml:space="preserve">ООО "Альтера К"</v>
      </c>
      <c r="E7" s="18" t="s">
        <v>11</v>
      </c>
      <c r="F7" s="19" t="s">
        <v>12</v>
      </c>
    </row>
    <row r="8" ht="66.75" customHeight="1">
      <c r="A8" s="12">
        <f t="shared" ref="A8:A18" si="0">A7+1</f>
        <v>2</v>
      </c>
      <c r="B8" s="16" t="str">
        <f>'[1]список'!$B11</f>
        <v xml:space="preserve">Попов Игорь Иванович</v>
      </c>
      <c r="C8" s="16" t="str">
        <f>'[1]список'!$D11</f>
        <v>Электромотер</v>
      </c>
      <c r="D8" s="17" t="str">
        <f>'[1]список'!$F11</f>
        <v xml:space="preserve">ООО "Комиснабсбыт"</v>
      </c>
      <c r="E8" s="18" t="s">
        <v>11</v>
      </c>
      <c r="F8" s="19" t="str">
        <f t="shared" ref="F8:F11" si="1">F7</f>
        <v xml:space="preserve">г. Сыктывкар, ул. Советская, д. 67, каб. 301</v>
      </c>
    </row>
    <row r="9" ht="43.5">
      <c r="A9" s="12">
        <f t="shared" si="0"/>
        <v>3</v>
      </c>
      <c r="B9" s="16" t="str">
        <f>'[1]список'!$B12</f>
        <v xml:space="preserve">Трофимов Сергей Иванович</v>
      </c>
      <c r="C9" s="16" t="str">
        <f>'[1]список'!$D12</f>
        <v xml:space="preserve">Электросварщик </v>
      </c>
      <c r="D9" s="17" t="str">
        <f>'[1]список'!$F12</f>
        <v xml:space="preserve">ООО "Комиснабсбыт"</v>
      </c>
      <c r="E9" s="18" t="s">
        <v>11</v>
      </c>
      <c r="F9" s="19" t="str">
        <f t="shared" si="1"/>
        <v xml:space="preserve">г. Сыктывкар, ул. Советская, д. 67, каб. 301</v>
      </c>
    </row>
    <row r="10" ht="65.25">
      <c r="A10" s="12">
        <f t="shared" si="0"/>
        <v>4</v>
      </c>
      <c r="B10" s="16" t="str">
        <f>'[1]список'!$B13</f>
        <v xml:space="preserve">Хотеновский Алексей
Владимирович</v>
      </c>
      <c r="C10" s="16" t="str">
        <f>'[1]список'!$D13</f>
        <v xml:space="preserve">Монтажник ОПС</v>
      </c>
      <c r="D10" s="17" t="str">
        <f>'[1]список'!$F13</f>
        <v xml:space="preserve">ООО "Центр инженерного оснащения"</v>
      </c>
      <c r="E10" s="18" t="s">
        <v>11</v>
      </c>
      <c r="F10" s="19" t="str">
        <f t="shared" si="1"/>
        <v xml:space="preserve">г. Сыктывкар, ул. Советская, д. 67, каб. 301</v>
      </c>
    </row>
    <row r="11" ht="174">
      <c r="A11" s="12">
        <f t="shared" si="0"/>
        <v>5</v>
      </c>
      <c r="B11" s="16" t="str">
        <f>'[1]список'!$B14</f>
        <v xml:space="preserve">Терзи Евгений Владимирович</v>
      </c>
      <c r="C11" s="16" t="str">
        <f>'[1]список'!$D14</f>
        <v xml:space="preserve">Начальник отдела функционирования телекоммуникационных и инженерных систем</v>
      </c>
      <c r="D11" s="17" t="str">
        <f>'[1]список'!$F14</f>
        <v xml:space="preserve">ГАУ РК "Центр информационных технологий" </v>
      </c>
      <c r="E11" s="18" t="s">
        <v>11</v>
      </c>
      <c r="F11" s="19" t="str">
        <f t="shared" si="1"/>
        <v xml:space="preserve">г. Сыктывкар, ул. Советская, д. 67, каб. 301</v>
      </c>
    </row>
    <row r="12" ht="72.75" customHeight="1">
      <c r="A12" s="12">
        <f t="shared" si="0"/>
        <v>6</v>
      </c>
      <c r="B12" s="16" t="str">
        <f>'[1]список'!$B7</f>
        <v xml:space="preserve">Воронин Михаил Леонидович</v>
      </c>
      <c r="C12" s="16" t="str">
        <f>'[1]список'!$D7</f>
        <v>Слесарь-электрик</v>
      </c>
      <c r="D12" s="17" t="str">
        <f>'[1]список'!$F7</f>
        <v xml:space="preserve">ГПОУ "СМК"</v>
      </c>
      <c r="E12" s="18" t="s">
        <v>11</v>
      </c>
      <c r="F12" s="19" t="str">
        <f t="shared" ref="F12:F43" si="2">F11</f>
        <v xml:space="preserve">г. Сыктывкар, ул. Советская, д. 67, каб. 301</v>
      </c>
    </row>
    <row r="13" ht="87" customHeight="1">
      <c r="A13" s="12">
        <f t="shared" si="0"/>
        <v>7</v>
      </c>
      <c r="B13" s="16" t="str">
        <f>'[1]список'!$B8</f>
        <v xml:space="preserve">Осипова Светлана Васильевна</v>
      </c>
      <c r="C13" s="16" t="str">
        <f>'[1]список'!$D8</f>
        <v xml:space="preserve">Заведующий общежитием</v>
      </c>
      <c r="D13" s="17" t="str">
        <f>'[1]список'!$F8</f>
        <v xml:space="preserve">ГПОУ "СМК"</v>
      </c>
      <c r="E13" s="18" t="s">
        <v>13</v>
      </c>
      <c r="F13" s="19" t="str">
        <f t="shared" si="2"/>
        <v xml:space="preserve">г. Сыктывкар, ул. Советская, д. 67, каб. 301</v>
      </c>
    </row>
    <row r="14" ht="87" customHeight="1">
      <c r="A14" s="12">
        <f t="shared" si="0"/>
        <v>8</v>
      </c>
      <c r="B14" s="16" t="str">
        <f>'[1]список'!$B9</f>
        <v xml:space="preserve">Петрякова Ильмира Радиковна</v>
      </c>
      <c r="C14" s="16" t="str">
        <f>'[1]список'!$D9</f>
        <v xml:space="preserve">Начальник АХО</v>
      </c>
      <c r="D14" s="17" t="str">
        <f>'[1]список'!$F9</f>
        <v xml:space="preserve">ГПОУ "СМК"</v>
      </c>
      <c r="E14" s="18" t="s">
        <v>13</v>
      </c>
      <c r="F14" s="19" t="str">
        <f t="shared" si="2"/>
        <v xml:space="preserve">г. Сыктывкар, ул. Советская, д. 67, каб. 301</v>
      </c>
    </row>
    <row r="15" ht="87" customHeight="1">
      <c r="A15" s="12">
        <f t="shared" si="0"/>
        <v>9</v>
      </c>
      <c r="B15" s="16" t="str">
        <f>'[1]список'!$B15</f>
        <v xml:space="preserve">Лодырев Владимир Николаевич
</v>
      </c>
      <c r="C15" s="16" t="str">
        <f>'[1]список'!$D15</f>
        <v xml:space="preserve">Преподаватель
</v>
      </c>
      <c r="D15" s="17" t="str">
        <f>'[1]список'!$F15</f>
        <v xml:space="preserve">ГАПОУ «СЛТ»
</v>
      </c>
      <c r="E15" s="18" t="s">
        <v>13</v>
      </c>
      <c r="F15" s="19" t="str">
        <f t="shared" si="2"/>
        <v xml:space="preserve">г. Сыктывкар, ул. Советская, д. 67, каб. 301</v>
      </c>
    </row>
    <row r="16" ht="87" customHeight="1">
      <c r="A16" s="12">
        <f t="shared" si="0"/>
        <v>10</v>
      </c>
      <c r="B16" s="16" t="str">
        <f>'[1]список'!$B16</f>
        <v xml:space="preserve">Ворсин Андрей Владимирович</v>
      </c>
      <c r="C16" s="16" t="str">
        <f>'[1]список'!$D16</f>
        <v xml:space="preserve">Преподаватель
</v>
      </c>
      <c r="D16" s="17" t="str">
        <f>'[1]список'!$F16</f>
        <v xml:space="preserve">ГАПОУ «СЛТ»
</v>
      </c>
      <c r="E16" s="18" t="s">
        <v>13</v>
      </c>
      <c r="F16" s="19" t="str">
        <f t="shared" si="2"/>
        <v xml:space="preserve">г. Сыктывкар, ул. Советская, д. 67, каб. 301</v>
      </c>
    </row>
    <row r="17" ht="87" customHeight="1">
      <c r="A17" s="12">
        <f t="shared" si="0"/>
        <v>11</v>
      </c>
      <c r="B17" s="16" t="str">
        <f>'[1]список'!$B17</f>
        <v xml:space="preserve">Лобанов Александр Юрьевич
</v>
      </c>
      <c r="C17" s="16" t="str">
        <f>'[1]список'!$D17</f>
        <v xml:space="preserve">Преподаватель
</v>
      </c>
      <c r="D17" s="17" t="str">
        <f>'[1]список'!$F17</f>
        <v xml:space="preserve">ГАПОУ «СЛТ»
</v>
      </c>
      <c r="E17" s="18" t="s">
        <v>13</v>
      </c>
      <c r="F17" s="19" t="str">
        <f t="shared" si="2"/>
        <v xml:space="preserve">г. Сыктывкар, ул. Советская, д. 67, каб. 301</v>
      </c>
    </row>
    <row r="18" ht="87" customHeight="1">
      <c r="A18" s="12">
        <f t="shared" si="0"/>
        <v>12</v>
      </c>
      <c r="B18" s="16" t="str">
        <f>'[1]список'!$B18</f>
        <v xml:space="preserve">Малышева Вера Николаевна</v>
      </c>
      <c r="C18" s="16" t="str">
        <f>'[1]список'!$D18</f>
        <v xml:space="preserve">Заместитель директора</v>
      </c>
      <c r="D18" s="17" t="str">
        <f>'[1]список'!$F18</f>
        <v xml:space="preserve">МОУ "СОШ № 27" г. Сыктывкар</v>
      </c>
      <c r="E18" s="18" t="s">
        <v>13</v>
      </c>
      <c r="F18" s="19" t="str">
        <f t="shared" si="2"/>
        <v xml:space="preserve">г. Сыктывкар, ул. Советская, д. 67, каб. 301</v>
      </c>
    </row>
    <row r="19" ht="87" customHeight="1">
      <c r="A19" s="12">
        <f t="shared" ref="A19:A32" si="3">A18+1</f>
        <v>13</v>
      </c>
      <c r="B19" s="16" t="str">
        <f>'[1]список'!$B19</f>
        <v xml:space="preserve">Мякота Виталий Викторович </v>
      </c>
      <c r="C19" s="16" t="str">
        <f>'[1]список'!$D19</f>
        <v xml:space="preserve">Заведующий отделом информационн и материально-технического обеспечния</v>
      </c>
      <c r="D19" s="16" t="str">
        <f>'[1]список'!$F19</f>
        <v xml:space="preserve">ГКУ РК "Центр обеспечения дейтельности МЗ РК"</v>
      </c>
      <c r="E19" s="20" t="str">
        <f>'[1]список'!$G19</f>
        <v xml:space="preserve">29.04.2026 14:30</v>
      </c>
      <c r="F19" s="21" t="str">
        <f t="shared" si="2"/>
        <v xml:space="preserve">г. Сыктывкар, ул. Советская, д. 67, каб. 301</v>
      </c>
    </row>
    <row r="20" ht="87" customHeight="1">
      <c r="A20" s="12">
        <f t="shared" si="3"/>
        <v>14</v>
      </c>
      <c r="B20" s="16" t="str">
        <f>'[1]список'!$B20</f>
        <v xml:space="preserve">Яборова Наталья Сергеевна</v>
      </c>
      <c r="C20" s="16" t="str">
        <f>'[1]список'!$D20</f>
        <v xml:space="preserve">Ведущий инженер отдела информационн и материально-технического обеспечния</v>
      </c>
      <c r="D20" s="16" t="str">
        <f>'[1]список'!$F20</f>
        <v xml:space="preserve">ГКУ РК "Центр обеспечения дейтельности МЗ РК"</v>
      </c>
      <c r="E20" s="22" t="str">
        <f>'[1]список'!$G20</f>
        <v xml:space="preserve">29.04.2026 14:30</v>
      </c>
      <c r="F20" s="21" t="str">
        <f t="shared" si="2"/>
        <v xml:space="preserve">г. Сыктывкар, ул. Советская, д. 67, каб. 301</v>
      </c>
    </row>
    <row r="21" ht="87" customHeight="1">
      <c r="A21" s="12">
        <f t="shared" si="3"/>
        <v>15</v>
      </c>
      <c r="B21" s="16" t="str">
        <f>'[1]список'!$B21</f>
        <v xml:space="preserve">Седрысев Дмитрий
Валентинович</v>
      </c>
      <c r="C21" s="16" t="str">
        <f>'[1]список'!$D21</f>
        <v xml:space="preserve">Начальник хозяйственного отдела</v>
      </c>
      <c r="D21" s="16" t="str">
        <f>'[1]список'!$F21</f>
        <v xml:space="preserve">ГБУЗ РК «РГВВиУБД»</v>
      </c>
      <c r="E21" s="22" t="str">
        <f>'[1]список'!$G21</f>
        <v xml:space="preserve">29.04.2026 14:30</v>
      </c>
      <c r="F21" s="21" t="str">
        <f t="shared" si="2"/>
        <v xml:space="preserve">г. Сыктывкар, ул. Советская, д. 67, каб. 301</v>
      </c>
    </row>
    <row r="22" ht="87" customHeight="1">
      <c r="A22" s="12">
        <f t="shared" si="3"/>
        <v>16</v>
      </c>
      <c r="B22" s="16" t="str">
        <f>'[1]список'!$B22</f>
        <v xml:space="preserve">Напалкова Ольга Анатольевна</v>
      </c>
      <c r="C22" s="16" t="str">
        <f>'[1]список'!$D22</f>
        <v xml:space="preserve">Заместитель директора</v>
      </c>
      <c r="D22" s="16" t="str">
        <f>'[1]список'!$F22</f>
        <v xml:space="preserve">ГАУДО РК «РЦДО»</v>
      </c>
      <c r="E22" s="22" t="str">
        <f>'[1]список'!$G22</f>
        <v xml:space="preserve">29.04.2026 14:30</v>
      </c>
      <c r="F22" s="21" t="str">
        <f t="shared" si="2"/>
        <v xml:space="preserve">г. Сыктывкар, ул. Советская, д. 67, каб. 301</v>
      </c>
    </row>
    <row r="23" ht="87" customHeight="1">
      <c r="A23" s="12">
        <f t="shared" si="3"/>
        <v>17</v>
      </c>
      <c r="B23" s="16" t="str">
        <f>'[1]список'!$B23</f>
        <v xml:space="preserve">Рогацкий Евгений Евгеньевич</v>
      </c>
      <c r="C23" s="16" t="str">
        <f>'[1]список'!$D23</f>
        <v xml:space="preserve">Инструктор по труду</v>
      </c>
      <c r="D23" s="16" t="str">
        <f>'[1]список'!$F23</f>
        <v xml:space="preserve">ГАУДО РК «РЦДО»</v>
      </c>
      <c r="E23" s="22" t="str">
        <f>'[1]список'!$G23</f>
        <v xml:space="preserve">29.04.2026 14:30</v>
      </c>
      <c r="F23" s="21" t="str">
        <f t="shared" si="2"/>
        <v xml:space="preserve">г. Сыктывкар, ул. Советская, д. 67, каб. 301</v>
      </c>
    </row>
    <row r="24" ht="87" customHeight="1">
      <c r="A24" s="12">
        <f t="shared" si="3"/>
        <v>18</v>
      </c>
      <c r="B24" s="23" t="s">
        <v>14</v>
      </c>
      <c r="C24" s="24" t="s">
        <v>15</v>
      </c>
      <c r="D24" s="16" t="str">
        <f>'[1]список'!$F24</f>
        <v xml:space="preserve">ГАУДО РК «РЦДО»</v>
      </c>
      <c r="E24" s="22" t="str">
        <f>'[1]список'!$G24</f>
        <v xml:space="preserve">29.04.2026 14:30</v>
      </c>
      <c r="F24" s="21" t="str">
        <f t="shared" si="2"/>
        <v xml:space="preserve">г. Сыктывкар, ул. Советская, д. 67, каб. 301</v>
      </c>
    </row>
    <row r="25" ht="87" customHeight="1">
      <c r="A25" s="12">
        <f t="shared" si="3"/>
        <v>19</v>
      </c>
      <c r="B25" s="23" t="s">
        <v>16</v>
      </c>
      <c r="C25" s="25" t="s">
        <v>15</v>
      </c>
      <c r="D25" s="16" t="str">
        <f>'[1]список'!$F25</f>
        <v xml:space="preserve">ГАУДО РК «РЦДО»</v>
      </c>
      <c r="E25" s="22" t="str">
        <f>'[1]список'!$G25</f>
        <v xml:space="preserve">29.04.2026 15:00</v>
      </c>
      <c r="F25" s="21" t="str">
        <f t="shared" si="2"/>
        <v xml:space="preserve">г. Сыктывкар, ул. Советская, д. 67, каб. 301</v>
      </c>
    </row>
    <row r="26" ht="87" customHeight="1">
      <c r="A26" s="12">
        <f t="shared" si="3"/>
        <v>20</v>
      </c>
      <c r="B26" s="16" t="str">
        <f>'[1]список'!$B26</f>
        <v xml:space="preserve">Щукин Константин Юрьевич</v>
      </c>
      <c r="C26" s="16" t="str">
        <f>'[1]список'!$D26</f>
        <v xml:space="preserve">Педагог дополнительного образования </v>
      </c>
      <c r="D26" s="16" t="str">
        <f>'[1]список'!$F26</f>
        <v xml:space="preserve">ГАУДО РК «РЦДО»</v>
      </c>
      <c r="E26" s="22" t="str">
        <f>'[1]список'!$G26</f>
        <v xml:space="preserve">29.04.2026 15:00</v>
      </c>
      <c r="F26" s="21" t="str">
        <f t="shared" si="2"/>
        <v xml:space="preserve">г. Сыктывкар, ул. Советская, д. 67, каб. 301</v>
      </c>
    </row>
    <row r="27" ht="93.75" customHeight="1">
      <c r="A27" s="12">
        <f t="shared" si="3"/>
        <v>21</v>
      </c>
      <c r="B27" s="16" t="str">
        <f>'[1]список'!$B27</f>
        <v xml:space="preserve">Козлов Владимир Анатольевич</v>
      </c>
      <c r="C27" s="16" t="str">
        <f>'[1]список'!$D27</f>
        <v xml:space="preserve">Инженер электрик</v>
      </c>
      <c r="D27" s="16" t="str">
        <f>'[1]список'!$F27</f>
        <v xml:space="preserve">ООО ПКФ "СГСМ"</v>
      </c>
      <c r="E27" s="22" t="str">
        <f>'[1]список'!$G27</f>
        <v xml:space="preserve">29.04.2026 15:00</v>
      </c>
      <c r="F27" s="21" t="str">
        <f t="shared" si="2"/>
        <v xml:space="preserve">г. Сыктывкар, ул. Советская, д. 67, каб. 301</v>
      </c>
    </row>
    <row r="28" ht="87" customHeight="1">
      <c r="A28" s="12">
        <f t="shared" si="3"/>
        <v>22</v>
      </c>
      <c r="B28" s="16" t="str">
        <f>'[1]список'!$B28</f>
        <v xml:space="preserve">Митин Тимофей Антаольевич</v>
      </c>
      <c r="C28" s="16" t="str">
        <f>'[1]список'!$D28</f>
        <v>Осветитель</v>
      </c>
      <c r="D28" s="16" t="str">
        <f>'[1]список'!$F28</f>
        <v xml:space="preserve">ГБУ РК "НМТД РК"</v>
      </c>
      <c r="E28" s="22" t="str">
        <f>'[1]список'!$G28</f>
        <v xml:space="preserve">29.04.2026 15:00</v>
      </c>
      <c r="F28" s="21" t="str">
        <f t="shared" si="2"/>
        <v xml:space="preserve">г. Сыктывкар, ул. Советская, д. 67, каб. 301</v>
      </c>
    </row>
    <row r="29" ht="92.25" customHeight="1">
      <c r="A29" s="12">
        <f t="shared" si="3"/>
        <v>23</v>
      </c>
      <c r="B29" s="16" t="str">
        <f>'[1]список'!$B29</f>
        <v xml:space="preserve">Латкиин Ростислав Михайлович</v>
      </c>
      <c r="C29" s="16" t="str">
        <f>'[1]список'!$D29</f>
        <v xml:space="preserve">Заведующий электроосветительным цехом</v>
      </c>
      <c r="D29" s="16" t="str">
        <f>'[1]список'!$F29</f>
        <v xml:space="preserve">ГБУ РК "НМТД РК"</v>
      </c>
      <c r="E29" s="22" t="str">
        <f>'[1]список'!$G29</f>
        <v xml:space="preserve">29.04.2026 15:00</v>
      </c>
      <c r="F29" s="21" t="str">
        <f t="shared" si="2"/>
        <v xml:space="preserve">г. Сыктывкар, ул. Советская, д. 67, каб. 301</v>
      </c>
    </row>
    <row r="30" ht="96.75" customHeight="1">
      <c r="A30" s="12">
        <f t="shared" si="3"/>
        <v>24</v>
      </c>
      <c r="B30" s="16" t="str">
        <f>'[1]список'!$B30</f>
        <v xml:space="preserve">Тихонов Игорь Викторович</v>
      </c>
      <c r="C30" s="16" t="str">
        <f>'[1]список'!$D30</f>
        <v>Инженер</v>
      </c>
      <c r="D30" s="16" t="str">
        <f>'[1]список'!$F30</f>
        <v xml:space="preserve">ФКУ ЦИТОВ УФСИН России по РК</v>
      </c>
      <c r="E30" s="22" t="str">
        <f>'[1]список'!$G30</f>
        <v xml:space="preserve">29.04.2026 15:00</v>
      </c>
      <c r="F30" s="21" t="str">
        <f t="shared" si="2"/>
        <v xml:space="preserve">г. Сыктывкар, ул. Советская, д. 67, каб. 301</v>
      </c>
    </row>
    <row r="31" ht="141" customHeight="1">
      <c r="A31" s="12">
        <f t="shared" si="3"/>
        <v>25</v>
      </c>
      <c r="B31" s="16" t="str">
        <f>'[1]список'!$B31</f>
        <v xml:space="preserve">Смирнов Владимир Влаидмирович</v>
      </c>
      <c r="C31" s="16" t="str">
        <f>'[1]список'!$D31</f>
        <v>Техник</v>
      </c>
      <c r="D31" s="16" t="str">
        <f>'[1]список'!$F31</f>
        <v xml:space="preserve">ФКУ ЦИТОВ УФСИН России по РК</v>
      </c>
      <c r="E31" s="22" t="str">
        <f>'[1]список'!$G31</f>
        <v xml:space="preserve">29.04.2026 15:30</v>
      </c>
      <c r="F31" s="21" t="str">
        <f t="shared" si="2"/>
        <v xml:space="preserve">г. Сыктывкар, ул. Советская, д. 67, каб. 301</v>
      </c>
    </row>
    <row r="32" ht="87" customHeight="1">
      <c r="A32" s="12">
        <f t="shared" si="3"/>
        <v>26</v>
      </c>
      <c r="B32" s="16" t="str">
        <f>'[1]список'!$B32</f>
        <v xml:space="preserve">Иевлев Андрей Александрович</v>
      </c>
      <c r="C32" s="16" t="str">
        <f>'[1]список'!$D32</f>
        <v>Техник</v>
      </c>
      <c r="D32" s="16" t="str">
        <f>'[1]список'!$F32</f>
        <v xml:space="preserve">ФКУ ЦИТОВ УФСИН России по РК</v>
      </c>
      <c r="E32" s="22" t="str">
        <f>'[1]список'!$G32</f>
        <v xml:space="preserve">29.04.2026 15:30</v>
      </c>
      <c r="F32" s="21" t="str">
        <f t="shared" si="2"/>
        <v xml:space="preserve">г. Сыктывкар, ул. Советская, д. 67, каб. 301</v>
      </c>
    </row>
    <row r="33" ht="20.25" customHeight="1">
      <c r="A33" s="26" t="s">
        <v>17</v>
      </c>
      <c r="B33" s="27"/>
      <c r="C33" s="27"/>
      <c r="D33" s="27"/>
      <c r="E33" s="27"/>
      <c r="F33" s="28"/>
    </row>
    <row r="34" ht="43.5">
      <c r="A34" s="12">
        <f>A32+1</f>
        <v>27</v>
      </c>
      <c r="B34" s="16" t="str">
        <f>'[1]список'!$B34</f>
        <v xml:space="preserve">Перов Владимир Алексеевич</v>
      </c>
      <c r="C34" s="16" t="str">
        <f>'[1]список'!$D34</f>
        <v xml:space="preserve">Главный энергетик</v>
      </c>
      <c r="D34" s="16" t="str">
        <f>'[1]список'!$F34</f>
        <v xml:space="preserve">ГБУ РК "ГУМТОЗРК"</v>
      </c>
      <c r="E34" s="22" t="str">
        <f>'[1]список'!$G34</f>
        <v xml:space="preserve">29.04.2026 15:30</v>
      </c>
      <c r="F34" s="21" t="s">
        <v>12</v>
      </c>
    </row>
    <row r="35" ht="43.5">
      <c r="A35" s="12">
        <f t="shared" ref="A35:A43" si="4">A34+1</f>
        <v>28</v>
      </c>
      <c r="B35" s="16" t="str">
        <f>'[1]список'!$B35</f>
        <v xml:space="preserve">Попов Игорь Николаевич</v>
      </c>
      <c r="C35" s="16" t="str">
        <f>'[1]список'!$D35</f>
        <v>Инженер</v>
      </c>
      <c r="D35" s="16" t="str">
        <f>'[1]список'!$F35</f>
        <v xml:space="preserve">ООО "ПИНгвин"</v>
      </c>
      <c r="E35" s="22" t="str">
        <f>'[1]список'!$G35</f>
        <v xml:space="preserve">29.04.2026 15:30</v>
      </c>
      <c r="F35" s="21" t="str">
        <f t="shared" si="2"/>
        <v xml:space="preserve">г. Сыктывкар, ул. Советская, д. 67, каб. 301</v>
      </c>
    </row>
    <row r="36" ht="43.5">
      <c r="A36" s="12">
        <f t="shared" si="4"/>
        <v>29</v>
      </c>
      <c r="B36" s="16" t="str">
        <f>'[1]список'!$B36</f>
        <v xml:space="preserve">Назаров Сергей Иванович</v>
      </c>
      <c r="C36" s="16" t="str">
        <f>'[1]список'!$D36</f>
        <v>Инженер</v>
      </c>
      <c r="D36" s="16" t="str">
        <f>'[1]список'!$F36</f>
        <v xml:space="preserve">ООО "ПИНгвин"</v>
      </c>
      <c r="E36" s="22" t="str">
        <f>'[1]список'!$G36</f>
        <v xml:space="preserve">29.04.2026 15:30</v>
      </c>
      <c r="F36" s="21" t="str">
        <f t="shared" si="2"/>
        <v xml:space="preserve">г. Сыктывкар, ул. Советская, д. 67, каб. 301</v>
      </c>
    </row>
    <row r="37" ht="43.5">
      <c r="A37" s="12">
        <f t="shared" si="4"/>
        <v>30</v>
      </c>
      <c r="B37" s="16" t="str">
        <f>'[1]список'!$B37</f>
        <v xml:space="preserve">Карбасов Виктор Сергеевич</v>
      </c>
      <c r="C37" s="16" t="str">
        <f>'[1]список'!$D37</f>
        <v xml:space="preserve">Инженер КИПиА</v>
      </c>
      <c r="D37" s="16" t="str">
        <f>'[1]список'!$F37</f>
        <v xml:space="preserve">ООО "Параметр"</v>
      </c>
      <c r="E37" s="22" t="str">
        <f>'[1]список'!$G37</f>
        <v xml:space="preserve">29.04.2026 15:30</v>
      </c>
      <c r="F37" s="21" t="str">
        <f t="shared" si="2"/>
        <v xml:space="preserve">г. Сыктывкар, ул. Советская, д. 67, каб. 301</v>
      </c>
    </row>
    <row r="38" ht="43.5">
      <c r="A38" s="12">
        <f t="shared" si="4"/>
        <v>31</v>
      </c>
      <c r="B38" s="16" t="str">
        <f>'[1]список'!$B38</f>
        <v xml:space="preserve">Подоров Владимир Александрович</v>
      </c>
      <c r="C38" s="16" t="str">
        <f>'[1]список'!$D38</f>
        <v xml:space="preserve">Мастер ОГМ</v>
      </c>
      <c r="D38" s="16" t="str">
        <f>'[1]список'!$F38</f>
        <v xml:space="preserve">ООО "КВСМ"</v>
      </c>
      <c r="E38" s="22" t="str">
        <f>'[1]список'!$G38</f>
        <v xml:space="preserve">29.04.2026 16:00</v>
      </c>
      <c r="F38" s="21" t="str">
        <f t="shared" si="2"/>
        <v xml:space="preserve">г. Сыктывкар, ул. Советская, д. 67, каб. 301</v>
      </c>
    </row>
    <row r="39" ht="43.5">
      <c r="A39" s="12">
        <f t="shared" si="4"/>
        <v>32</v>
      </c>
      <c r="B39" s="16" t="str">
        <f>'[1]список'!$B39</f>
        <v xml:space="preserve">Климов Игорь Сергеевич</v>
      </c>
      <c r="C39" s="16" t="str">
        <f>'[1]список'!$D39</f>
        <v xml:space="preserve">Специалист по ОТ</v>
      </c>
      <c r="D39" s="16" t="str">
        <f>'[1]список'!$F39</f>
        <v xml:space="preserve">ИП Апанович Л.П.</v>
      </c>
      <c r="E39" s="22" t="str">
        <f>'[1]список'!$G39</f>
        <v xml:space="preserve">29.04.2026 16:00</v>
      </c>
      <c r="F39" s="21" t="str">
        <f t="shared" si="2"/>
        <v xml:space="preserve">г. Сыктывкар, ул. Советская, д. 67, каб. 301</v>
      </c>
    </row>
    <row r="40" ht="43.5">
      <c r="A40" s="12">
        <f t="shared" si="4"/>
        <v>33</v>
      </c>
      <c r="B40" s="16" t="str">
        <f>'[1]список'!$B40</f>
        <v xml:space="preserve">Климов Игорь Сергеевич</v>
      </c>
      <c r="C40" s="16" t="str">
        <f>'[1]список'!$D40</f>
        <v xml:space="preserve">Специалист по ОТ</v>
      </c>
      <c r="D40" s="16" t="str">
        <f>'[1]список'!$F40</f>
        <v xml:space="preserve">ИП Апанович В.Г.</v>
      </c>
      <c r="E40" s="22" t="str">
        <f>'[1]список'!$G40</f>
        <v xml:space="preserve">29.04.2026 16:00</v>
      </c>
      <c r="F40" s="21" t="str">
        <f t="shared" si="2"/>
        <v xml:space="preserve">г. Сыктывкар, ул. Советская, д. 67, каб. 301</v>
      </c>
    </row>
    <row r="41" ht="43.5">
      <c r="A41" s="12">
        <f t="shared" si="4"/>
        <v>34</v>
      </c>
      <c r="B41" s="16" t="str">
        <f>'[1]список'!$B41</f>
        <v xml:space="preserve">Климов Игорь Сергеевич</v>
      </c>
      <c r="C41" s="16" t="str">
        <f>'[1]список'!$D41</f>
        <v xml:space="preserve">Специалист по ОТ</v>
      </c>
      <c r="D41" s="16" t="str">
        <f>'[1]список'!$F41</f>
        <v xml:space="preserve">ИП Апанович С.В.</v>
      </c>
      <c r="E41" s="22" t="str">
        <f>'[1]список'!$G41</f>
        <v xml:space="preserve">29.04.2026 16:00</v>
      </c>
      <c r="F41" s="21" t="str">
        <f t="shared" si="2"/>
        <v xml:space="preserve">г. Сыктывкар, ул. Советская, д. 67, каб. 301</v>
      </c>
    </row>
    <row r="42" ht="65.25">
      <c r="A42" s="12">
        <f t="shared" si="4"/>
        <v>35</v>
      </c>
      <c r="B42" s="16" t="str">
        <f>'[1]список'!$B42</f>
        <v xml:space="preserve">Попов Игорь Николаевич</v>
      </c>
      <c r="C42" s="16" t="str">
        <f>'[1]список'!$D42</f>
        <v xml:space="preserve">Индивидуальный предприниматель</v>
      </c>
      <c r="D42" s="16" t="str">
        <f>'[1]список'!$F42</f>
        <v xml:space="preserve">Индивидуальный предприниматель Попов И.Н.</v>
      </c>
      <c r="E42" s="22" t="str">
        <f>'[1]список'!$G42</f>
        <v xml:space="preserve">29.04.2026 16:00</v>
      </c>
      <c r="F42" s="21" t="str">
        <f t="shared" si="2"/>
        <v xml:space="preserve">г. Сыктывкар, ул. Советская, д. 67, каб. 301</v>
      </c>
    </row>
    <row r="43" ht="65.25">
      <c r="A43" s="12">
        <f t="shared" si="4"/>
        <v>36</v>
      </c>
      <c r="B43" s="16" t="str">
        <f>'[1]список'!$B43</f>
        <v xml:space="preserve">Назаров Сергей Иванович</v>
      </c>
      <c r="C43" s="16" t="str">
        <f>'[1]список'!$D43</f>
        <v>Мастер</v>
      </c>
      <c r="D43" s="16" t="str">
        <f>'[1]список'!$F43</f>
        <v xml:space="preserve">Индивидуальный предприниматель Попов И.Н.</v>
      </c>
      <c r="E43" s="22" t="str">
        <f>'[1]список'!$G43</f>
        <v xml:space="preserve">29.04.2026 16:00</v>
      </c>
      <c r="F43" s="21" t="str">
        <f t="shared" si="2"/>
        <v xml:space="preserve">г. Сыктывкар, ул. Советская, д. 67, каб. 301</v>
      </c>
    </row>
    <row r="44" ht="27.75">
      <c r="A44" s="29" t="s">
        <v>18</v>
      </c>
      <c r="B44" s="29"/>
      <c r="C44" s="29"/>
      <c r="D44" s="29"/>
      <c r="E44" s="30"/>
      <c r="F44" s="31" t="s">
        <v>19</v>
      </c>
    </row>
    <row r="82" ht="65.25" customHeight="1"/>
    <row r="83" ht="107.25" customHeight="1"/>
    <row r="84" ht="107.25" customHeight="1"/>
    <row r="85" ht="107.25" customHeight="1"/>
    <row r="86" ht="107.25" customHeight="1"/>
    <row r="87" ht="107.25" customHeight="1"/>
    <row r="88" ht="107.25" customHeight="1"/>
    <row r="89" ht="107.25" customHeight="1"/>
    <row r="90" ht="107.25" customHeight="1"/>
    <row r="91" ht="107.25" customHeight="1"/>
    <row r="92" ht="107.25" customHeight="1"/>
    <row r="93" ht="107.25" customHeight="1"/>
    <row r="95" ht="30.75" customHeight="1"/>
  </sheetData>
  <autoFilter ref="A5:F44">
    <sortState ref="B7:E14" columnSort="0">
      <sortCondition sortBy="value" descending="0" ref="E7:E14"/>
    </sortState>
  </autoFilter>
  <mergeCells count="6">
    <mergeCell ref="D1:F1"/>
    <mergeCell ref="A3:D3"/>
    <mergeCell ref="A4:E4"/>
    <mergeCell ref="A6:F6"/>
    <mergeCell ref="A33:F33"/>
    <mergeCell ref="A44:C44"/>
  </mergeCells>
  <dataValidations count="1" disablePrompts="0">
    <dataValidation sqref="D1:F1" type="list" allowBlank="1" errorStyle="stop" imeMode="noControl" operator="between" showDropDown="0" showErrorMessage="1" showInputMessage="1">
      <formula1>Лист2!$A$1:$A$3</formula1>
    </dataValidation>
  </dataValidations>
  <printOptions headings="0" gridLines="0"/>
  <pageMargins left="0.78740157480314954" right="0.39370078740157477" top="0.75196850393700776" bottom="0.75196850393700776" header="0.51181101799011197" footer="0.51181101799011197"/>
  <pageSetup paperSize="9" scale="52" fitToWidth="1" fitToHeight="0" pageOrder="downThenOver" orientation="portrait" usePrinterDefaults="1" blackAndWhite="0" draft="0" cellComments="none" useFirstPageNumber="0" errors="displayed" horizontalDpi="600" verticalDpi="600" copies="1"/>
  <headerFooter differentFirst="1">
    <oddHeader>&amp;C&amp;"Times New Roman"&amp;14&amp;P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G3" activeCellId="0" sqref="G3"/>
    </sheetView>
  </sheetViews>
  <sheetFormatPr defaultRowHeight="14.25"/>
  <cols>
    <col customWidth="1" min="1" max="1" width="59.140625"/>
  </cols>
  <sheetData>
    <row r="1" ht="81" customHeight="1">
      <c r="A1" s="32" t="s">
        <v>0</v>
      </c>
    </row>
    <row r="2" ht="57">
      <c r="A2" s="32" t="s">
        <v>20</v>
      </c>
    </row>
    <row r="3" ht="57">
      <c r="A3" s="32" t="s">
        <v>21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u024</cp:lastModifiedBy>
  <cp:revision>15</cp:revision>
  <dcterms:created xsi:type="dcterms:W3CDTF">2023-07-27T11:43:08Z</dcterms:created>
  <dcterms:modified xsi:type="dcterms:W3CDTF">2026-04-21T12:21:11Z</dcterms:modified>
</cp:coreProperties>
</file>