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  <sheet name="Лист2" sheetId="2" r:id="rId2"/>
  </sheets>
  <externalReferences>
    <externalReference r:id="rId3"/>
  </externalReferences>
  <definedNames>
    <definedName name="_xlnm._FilterDatabase" localSheetId="0" hidden="1">Лист1!$A$5:$F$57</definedName>
    <definedName name="_xlnm.Print_Area" localSheetId="0">Лист1!$A$1:$F$59</definedName>
  </definedNames>
  <calcPr calcId="145621"/>
</workbook>
</file>

<file path=xl/calcChain.xml><?xml version="1.0" encoding="utf-8"?>
<calcChain xmlns="http://schemas.openxmlformats.org/spreadsheetml/2006/main">
  <c r="A30" i="1" l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B30" i="1"/>
  <c r="C30" i="1"/>
  <c r="D30" i="1"/>
  <c r="E30" i="1"/>
  <c r="B31" i="1"/>
  <c r="C31" i="1"/>
  <c r="D31" i="1"/>
  <c r="E31" i="1"/>
  <c r="B32" i="1"/>
  <c r="C32" i="1"/>
  <c r="D32" i="1"/>
  <c r="E32" i="1"/>
  <c r="B33" i="1"/>
  <c r="C33" i="1"/>
  <c r="D33" i="1"/>
  <c r="E33" i="1"/>
  <c r="B34" i="1"/>
  <c r="C34" i="1"/>
  <c r="D34" i="1"/>
  <c r="E34" i="1"/>
  <c r="B35" i="1"/>
  <c r="C35" i="1"/>
  <c r="D35" i="1"/>
  <c r="E35" i="1"/>
  <c r="B36" i="1"/>
  <c r="C36" i="1"/>
  <c r="D36" i="1"/>
  <c r="E36" i="1"/>
  <c r="B37" i="1"/>
  <c r="C37" i="1"/>
  <c r="D37" i="1"/>
  <c r="E37" i="1"/>
  <c r="B38" i="1"/>
  <c r="C38" i="1"/>
  <c r="D38" i="1"/>
  <c r="E38" i="1"/>
  <c r="B39" i="1"/>
  <c r="C39" i="1"/>
  <c r="D39" i="1"/>
  <c r="E39" i="1"/>
  <c r="B40" i="1"/>
  <c r="C40" i="1"/>
  <c r="D40" i="1"/>
  <c r="E40" i="1"/>
  <c r="B41" i="1"/>
  <c r="C41" i="1"/>
  <c r="D41" i="1"/>
  <c r="E41" i="1"/>
  <c r="B42" i="1"/>
  <c r="C42" i="1"/>
  <c r="D42" i="1"/>
  <c r="E42" i="1"/>
  <c r="B43" i="1"/>
  <c r="C43" i="1"/>
  <c r="D43" i="1"/>
  <c r="E43" i="1"/>
  <c r="B44" i="1"/>
  <c r="C44" i="1"/>
  <c r="D44" i="1"/>
  <c r="E44" i="1"/>
  <c r="B45" i="1"/>
  <c r="C45" i="1"/>
  <c r="D45" i="1"/>
  <c r="E45" i="1"/>
  <c r="B46" i="1"/>
  <c r="C46" i="1"/>
  <c r="D46" i="1"/>
  <c r="E46" i="1"/>
  <c r="B47" i="1"/>
  <c r="C47" i="1"/>
  <c r="D47" i="1"/>
  <c r="E47" i="1"/>
  <c r="B48" i="1"/>
  <c r="C48" i="1"/>
  <c r="D48" i="1"/>
  <c r="E48" i="1"/>
  <c r="B49" i="1"/>
  <c r="C49" i="1"/>
  <c r="D49" i="1"/>
  <c r="E49" i="1"/>
  <c r="B50" i="1"/>
  <c r="C50" i="1"/>
  <c r="D50" i="1"/>
  <c r="E50" i="1"/>
  <c r="B51" i="1"/>
  <c r="C51" i="1"/>
  <c r="D51" i="1"/>
  <c r="E51" i="1"/>
  <c r="B52" i="1"/>
  <c r="C52" i="1"/>
  <c r="D52" i="1"/>
  <c r="E52" i="1"/>
  <c r="B53" i="1"/>
  <c r="C53" i="1"/>
  <c r="D53" i="1"/>
  <c r="E53" i="1"/>
  <c r="B54" i="1"/>
  <c r="C54" i="1"/>
  <c r="D54" i="1"/>
  <c r="E54" i="1"/>
  <c r="B26" i="1"/>
  <c r="C26" i="1"/>
  <c r="D26" i="1"/>
  <c r="E26" i="1"/>
  <c r="B27" i="1"/>
  <c r="C27" i="1"/>
  <c r="D27" i="1"/>
  <c r="E27" i="1"/>
  <c r="B28" i="1"/>
  <c r="C28" i="1"/>
  <c r="D28" i="1"/>
  <c r="E28" i="1"/>
  <c r="B29" i="1"/>
  <c r="C29" i="1"/>
  <c r="D29" i="1"/>
  <c r="E29" i="1"/>
  <c r="E25" i="1"/>
  <c r="D25" i="1"/>
  <c r="C25" i="1"/>
  <c r="B25" i="1"/>
  <c r="B8" i="1"/>
  <c r="C8" i="1"/>
  <c r="D8" i="1"/>
  <c r="E8" i="1"/>
  <c r="B9" i="1"/>
  <c r="C9" i="1"/>
  <c r="D9" i="1"/>
  <c r="E9" i="1"/>
  <c r="B10" i="1"/>
  <c r="C10" i="1"/>
  <c r="D10" i="1"/>
  <c r="E10" i="1"/>
  <c r="B11" i="1"/>
  <c r="C11" i="1"/>
  <c r="D11" i="1"/>
  <c r="E11" i="1"/>
  <c r="B12" i="1"/>
  <c r="C12" i="1"/>
  <c r="D12" i="1"/>
  <c r="E12" i="1"/>
  <c r="B13" i="1"/>
  <c r="C13" i="1"/>
  <c r="D13" i="1"/>
  <c r="E13" i="1"/>
  <c r="B14" i="1"/>
  <c r="C14" i="1"/>
  <c r="D14" i="1"/>
  <c r="E14" i="1"/>
  <c r="B15" i="1"/>
  <c r="C15" i="1"/>
  <c r="D15" i="1"/>
  <c r="E15" i="1"/>
  <c r="B16" i="1"/>
  <c r="C16" i="1"/>
  <c r="D16" i="1"/>
  <c r="E16" i="1"/>
  <c r="B17" i="1"/>
  <c r="C17" i="1"/>
  <c r="D17" i="1"/>
  <c r="E17" i="1"/>
  <c r="B18" i="1"/>
  <c r="C18" i="1"/>
  <c r="D18" i="1"/>
  <c r="E18" i="1"/>
  <c r="B19" i="1"/>
  <c r="C19" i="1"/>
  <c r="D19" i="1"/>
  <c r="E19" i="1"/>
  <c r="B20" i="1"/>
  <c r="C20" i="1"/>
  <c r="D20" i="1"/>
  <c r="E20" i="1"/>
  <c r="B21" i="1"/>
  <c r="C21" i="1"/>
  <c r="D21" i="1"/>
  <c r="E21" i="1"/>
  <c r="B22" i="1"/>
  <c r="C22" i="1"/>
  <c r="D22" i="1"/>
  <c r="E22" i="1"/>
  <c r="B23" i="1"/>
  <c r="C23" i="1"/>
  <c r="D23" i="1"/>
  <c r="E23" i="1"/>
  <c r="E7" i="1"/>
  <c r="D7" i="1"/>
  <c r="C7" i="1"/>
  <c r="B7" i="1"/>
  <c r="F8" i="1" l="1"/>
  <c r="F9" i="1" s="1"/>
  <c r="F10" i="1" s="1"/>
  <c r="F11" i="1" s="1"/>
  <c r="F12" i="1" s="1"/>
  <c r="F13" i="1" s="1"/>
  <c r="F14" i="1" s="1"/>
  <c r="F15" i="1" s="1"/>
  <c r="F16" i="1" s="1"/>
  <c r="A8" i="1"/>
  <c r="A9" i="1" s="1"/>
  <c r="A10" i="1" s="1"/>
  <c r="A11" i="1" s="1"/>
  <c r="A12" i="1" s="1"/>
  <c r="A13" i="1" s="1"/>
  <c r="A14" i="1" s="1"/>
  <c r="A15" i="1" s="1"/>
  <c r="F17" i="1" l="1"/>
  <c r="F18" i="1" s="1"/>
  <c r="F19" i="1" s="1"/>
  <c r="F20" i="1" s="1"/>
  <c r="F21" i="1" s="1"/>
  <c r="F22" i="1" s="1"/>
  <c r="F23" i="1" s="1"/>
  <c r="A16" i="1"/>
  <c r="A17" i="1" s="1"/>
  <c r="A18" i="1" s="1"/>
  <c r="A19" i="1" s="1"/>
  <c r="A20" i="1" s="1"/>
  <c r="A21" i="1" s="1"/>
  <c r="A22" i="1" s="1"/>
  <c r="A23" i="1" s="1"/>
  <c r="A25" i="1" s="1"/>
  <c r="A26" i="1" l="1"/>
  <c r="A27" i="1" s="1"/>
  <c r="A28" i="1" s="1"/>
  <c r="A29" i="1" s="1"/>
</calcChain>
</file>

<file path=xl/sharedStrings.xml><?xml version="1.0" encoding="utf-8"?>
<sst xmlns="http://schemas.openxmlformats.org/spreadsheetml/2006/main" count="48" uniqueCount="17">
  <si>
    <t xml:space="preserve">                                                                                                    Утверждаю председатель экзаменационной комиссии
                                                                                                                                     ______________С.А. Леонтьев</t>
  </si>
  <si>
    <t xml:space="preserve">График лиц, подлежащих проверке знаний на </t>
  </si>
  <si>
    <t xml:space="preserve"> </t>
  </si>
  <si>
    <t xml:space="preserve"> № п/п</t>
  </si>
  <si>
    <t>ФИО</t>
  </si>
  <si>
    <t>должность</t>
  </si>
  <si>
    <t xml:space="preserve"> организация</t>
  </si>
  <si>
    <t>Дата проверки</t>
  </si>
  <si>
    <t>Место проведения проверки знаний</t>
  </si>
  <si>
    <t>Электробезопасность</t>
  </si>
  <si>
    <t>г. Сыктывкар, ул. Советская, д. 67, каб. 301</t>
  </si>
  <si>
    <t>Правил работы в тепловых энергоустановках</t>
  </si>
  <si>
    <t>Гос. инспектор ОЭН и НГТС</t>
  </si>
  <si>
    <t xml:space="preserve">                                                                                                    Утверждаю заместитель председателя экзаменационной комиссии
                                                                                                                                     ______________А.В. Фёдоров</t>
  </si>
  <si>
    <t xml:space="preserve">                                                                                                    Утверждаю заместитель председателя экзаменационной комиссии
                                                                                                                                     ______________В.Ф. Матак</t>
  </si>
  <si>
    <t>Плосков Л.Е.</t>
  </si>
  <si>
    <t>03.06.2026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</si>
</sst>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dd\,\ mmmm\ dd\,\ yyyy"/>
  </numFmts>
  <fonts count="5" x14ac:knownFonts="1">
    <font>
      <sz val="11"/>
      <color theme="1"/>
      <name val="Calibri"/>
    </font>
    <font>
      <sz val="18"/>
      <name val="Calibri"/>
      <family val="2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2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top"/>
    </xf>
    <xf numFmtId="0" fontId="1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164" fontId="2" fillId="0" borderId="0" xfId="0" applyNumberFormat="1" applyFont="1" applyAlignment="1">
      <alignment horizontal="left" vertical="center" wrapText="1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3" fillId="2" borderId="0" xfId="0" applyFont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87;&#1080;&#1089;&#1086;&#1082;-&#1075;&#1088;&#1072;&#1092;&#1080;&#1082;%20&#1085;&#1072;%20&#1087;&#1088;&#1086;&#1074;&#1077;&#1088;&#1082;&#1091;%20&#1079;&#1085;&#1072;&#1085;&#1080;&#1081;%2010.06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Журнал"/>
      <sheetName val="справочник"/>
    </sheetNames>
    <sheetDataSet>
      <sheetData sheetId="0">
        <row r="7">
          <cell r="B7" t="str">
            <v>Изъюров Андрей Алексеевич</v>
          </cell>
          <cell r="D7" t="str">
            <v>Заведующий службой</v>
          </cell>
          <cell r="F7" t="str">
            <v>ГУ ТФОМС Республики Коми</v>
          </cell>
          <cell r="G7" t="str">
            <v>09:30 10.06.2026</v>
          </cell>
        </row>
        <row r="8">
          <cell r="B8" t="str">
            <v>Кольцова Мария Алексеевна</v>
          </cell>
          <cell r="D8" t="str">
            <v xml:space="preserve">Заместитель директора </v>
          </cell>
          <cell r="F8" t="str">
            <v>МАОУ "Лицей № 1" г.Сыктывкара</v>
          </cell>
          <cell r="G8" t="str">
            <v>09:30 10.06.2026</v>
          </cell>
        </row>
        <row r="9">
          <cell r="B9" t="str">
            <v>Береговой Александр Викторович</v>
          </cell>
          <cell r="D9" t="str">
            <v>Шлавный инженер отдела комплексной сервисной поддержки</v>
          </cell>
          <cell r="F9" t="str">
            <v>ПАО Сбербанк</v>
          </cell>
          <cell r="G9" t="str">
            <v>09:30 10.06.2026</v>
          </cell>
        </row>
        <row r="10">
          <cell r="B10" t="str">
            <v>Прокопьева Надежда Вячеславовна</v>
          </cell>
          <cell r="D10" t="str">
            <v>Старший сервис-менежер</v>
          </cell>
          <cell r="F10" t="str">
            <v>ПАО Сбербанк</v>
          </cell>
          <cell r="G10" t="str">
            <v>09:30 10.06.2026</v>
          </cell>
        </row>
        <row r="11">
          <cell r="B11" t="str">
            <v>Паламурчук Олеся Владимировна</v>
          </cell>
          <cell r="D11" t="str">
            <v>Сервис-менеджер</v>
          </cell>
          <cell r="F11" t="str">
            <v>ПАО Сбербанк</v>
          </cell>
          <cell r="G11" t="str">
            <v>09:30 10.06.2026</v>
          </cell>
        </row>
        <row r="12">
          <cell r="B12" t="str">
            <v>Кирушев Игорь Анатольевич</v>
          </cell>
          <cell r="D12" t="str">
            <v>Ведущий инженер КИПиА</v>
          </cell>
          <cell r="F12" t="str">
            <v>АО "Птицефабрика Зеленецка"</v>
          </cell>
          <cell r="G12" t="str">
            <v>09:30 10.06.2026</v>
          </cell>
        </row>
        <row r="13">
          <cell r="B13" t="str">
            <v>Размыслов Дмитрий Николаевич</v>
          </cell>
          <cell r="D13" t="str">
            <v>Слесарь по КИПиА</v>
          </cell>
          <cell r="F13" t="str">
            <v>АО "Птицефабрика Зеленецка"</v>
          </cell>
          <cell r="G13" t="str">
            <v>10:00 10.06.2026</v>
          </cell>
        </row>
        <row r="14">
          <cell r="B14" t="str">
            <v>Белогуб Мария Леонидовна</v>
          </cell>
          <cell r="D14" t="str">
            <v>Заместитель директора</v>
          </cell>
          <cell r="F14" t="str">
            <v>МАОУ «СОШ №33»</v>
          </cell>
          <cell r="G14" t="str">
            <v>10:00 10.06.2026</v>
          </cell>
        </row>
        <row r="15">
          <cell r="B15" t="str">
            <v>Поздеев Андрей Николаевич</v>
          </cell>
          <cell r="D15" t="str">
            <v>Заместитель директора</v>
          </cell>
          <cell r="F15" t="str">
            <v>МАОУ «СОШ №33»</v>
          </cell>
          <cell r="G15" t="str">
            <v>10:00 10.06.2026</v>
          </cell>
        </row>
        <row r="16">
          <cell r="B16" t="str">
            <v>Двинянинов Дмитрий Владимирович</v>
          </cell>
          <cell r="D16" t="str">
            <v>Техник</v>
          </cell>
          <cell r="F16" t="str">
            <v>ООО "СОДЕЙСТВИЕ"</v>
          </cell>
          <cell r="G16" t="str">
            <v>10:00 10.06.2026</v>
          </cell>
        </row>
        <row r="17">
          <cell r="B17" t="str">
            <v>Мокренский Александр Александрович</v>
          </cell>
          <cell r="D17" t="str">
            <v>Электрик</v>
          </cell>
          <cell r="F17" t="str">
            <v>АО "ИП Зеленец"</v>
          </cell>
          <cell r="G17" t="str">
            <v>10:00 10.06.2026</v>
          </cell>
        </row>
        <row r="18">
          <cell r="B18" t="str">
            <v>Струмянов Дмитрий Владимирович</v>
          </cell>
          <cell r="D18" t="str">
            <v>Главный энергетик</v>
          </cell>
          <cell r="F18" t="str">
            <v>ООО "СЛДК"</v>
          </cell>
          <cell r="G18" t="str">
            <v>10:00 10.06.2026</v>
          </cell>
        </row>
        <row r="19">
          <cell r="B19" t="str">
            <v>Немтырев Александр Михайлович</v>
          </cell>
          <cell r="D19" t="str">
            <v>Начальник ПТО</v>
          </cell>
          <cell r="F19" t="str">
            <v>АО "Агропромэнерго"</v>
          </cell>
          <cell r="G19" t="str">
            <v>14:00 10.06.2026</v>
          </cell>
        </row>
        <row r="20">
          <cell r="B20" t="str">
            <v>Попов Дмитрий         Михайлович</v>
          </cell>
          <cell r="D20" t="str">
            <v>Мастер</v>
          </cell>
          <cell r="F20" t="str">
            <v>АО "Агропромэнерго"</v>
          </cell>
          <cell r="G20" t="str">
            <v>14:00 10.06.2026</v>
          </cell>
        </row>
        <row r="21">
          <cell r="B21" t="str">
            <v>Торгашев Владимир Андреевич</v>
          </cell>
          <cell r="D21" t="str">
            <v>Заместитель директора по ОБОП</v>
          </cell>
          <cell r="F21" t="str">
            <v>ГБПОУ НАО "Нарьян-Марский социально-гуманитарный колледж имени И.П. Выучейского"</v>
          </cell>
          <cell r="G21" t="str">
            <v>14:00 10.06.2026</v>
          </cell>
        </row>
        <row r="22">
          <cell r="B22" t="str">
            <v>Клименко Андрей Леонтьевич</v>
          </cell>
          <cell r="D22" t="str">
            <v>Главный инженер проекта</v>
          </cell>
          <cell r="F22" t="str">
            <v>ООО "Новатор"</v>
          </cell>
          <cell r="G22" t="str">
            <v>14:00 10.06.2026</v>
          </cell>
        </row>
        <row r="23">
          <cell r="B23" t="str">
            <v>Светлякова Ирина Александровна</v>
          </cell>
          <cell r="D23" t="str">
            <v>Генеральный директор</v>
          </cell>
          <cell r="F23" t="str">
            <v>ООО "Новатор"</v>
          </cell>
          <cell r="G23" t="str">
            <v>14:00 10.06.2026</v>
          </cell>
        </row>
        <row r="25">
          <cell r="B25" t="str">
            <v>Гончаров Сергей Васильевич</v>
          </cell>
          <cell r="D25" t="str">
            <v>Техник</v>
          </cell>
          <cell r="F25" t="str">
            <v>Комистат</v>
          </cell>
          <cell r="G25" t="str">
            <v>10:30 10.06.2026</v>
          </cell>
        </row>
        <row r="26">
          <cell r="B26" t="str">
            <v>Налимов Дмитрий Александрович</v>
          </cell>
          <cell r="D26" t="str">
            <v>Заведующей хозяйственным сектором</v>
          </cell>
          <cell r="F26" t="str">
            <v>МБУ "Усть-Цилемский историко-мемориальный музей А.В. Жураского"</v>
          </cell>
          <cell r="G26" t="str">
            <v>10:30 10.06.2026</v>
          </cell>
        </row>
        <row r="27">
          <cell r="B27" t="str">
            <v>Керимов Александр Викторович</v>
          </cell>
          <cell r="D27" t="str">
            <v>Заведующий стркутурным подразделением</v>
          </cell>
          <cell r="F27" t="str">
            <v>МАУДО "Спортивная школа олимпийского резерва "Фаворит"</v>
          </cell>
          <cell r="G27" t="str">
            <v>10:30 10.06.2026</v>
          </cell>
        </row>
        <row r="28">
          <cell r="B28" t="str">
            <v>Плотников Александр Викторович</v>
          </cell>
          <cell r="D28" t="str">
            <v>Ведущий специалист по управлению инженерными сетями</v>
          </cell>
          <cell r="F28" t="str">
            <v>ООО "Омега-Инжиниринг"</v>
          </cell>
          <cell r="G28" t="str">
            <v>10:30 10.06.2026</v>
          </cell>
        </row>
        <row r="29">
          <cell r="B29" t="str">
            <v>Столбов Евгений Викторович</v>
          </cell>
          <cell r="D29" t="str">
            <v>Начальник электроизмерительной лаборатории</v>
          </cell>
          <cell r="F29" t="str">
            <v>ООО "Омега-Инжиниринг"</v>
          </cell>
          <cell r="G29" t="str">
            <v>10:30 10.06.2026</v>
          </cell>
        </row>
        <row r="30">
          <cell r="B30" t="str">
            <v>Данилов Николай Владимирович</v>
          </cell>
          <cell r="D30" t="str">
            <v>Специалист по управлению инженерными сетями</v>
          </cell>
          <cell r="F30" t="str">
            <v>ООО "Омега-Инжиниринг"</v>
          </cell>
          <cell r="G30" t="str">
            <v>10:30 10.06.2026</v>
          </cell>
        </row>
        <row r="31">
          <cell r="B31" t="str">
            <v>Жуков Артем Владимирович</v>
          </cell>
          <cell r="D31" t="str">
            <v>Специалист по управлению инженерными сетями</v>
          </cell>
          <cell r="F31" t="str">
            <v>ООО "Омега-Инжиниринг"</v>
          </cell>
          <cell r="G31" t="str">
            <v>11:00 10.06.2026</v>
          </cell>
        </row>
        <row r="32">
          <cell r="B32" t="str">
            <v>Головушкин Владимир Юрьевич</v>
          </cell>
          <cell r="D32" t="str">
            <v>Специалист по управлению инженерными сетями</v>
          </cell>
          <cell r="F32" t="str">
            <v>ООО "Омега-Инжиниринг"</v>
          </cell>
          <cell r="G32" t="str">
            <v>11:00 10.06.2026</v>
          </cell>
        </row>
        <row r="33">
          <cell r="B33" t="str">
            <v>Новоселова Валентина Александровна</v>
          </cell>
          <cell r="D33" t="str">
            <v>Заведующий отделом - контрактный управляющий</v>
          </cell>
          <cell r="F33" t="str">
            <v>ГУ ТФОМС Республики Коми</v>
          </cell>
          <cell r="G33" t="str">
            <v>11:00 10.06.2026</v>
          </cell>
        </row>
        <row r="34">
          <cell r="B34" t="str">
            <v>Титова Анастасия Михайловна</v>
          </cell>
          <cell r="D34" t="str">
            <v>Заместитель директора по АХЧ</v>
          </cell>
          <cell r="F34" t="str">
            <v>МАОУ "СОШ № 22 имени Георгия Димитрова" г. Сыктывкара</v>
          </cell>
          <cell r="G34" t="str">
            <v>11:00 10.06.2026</v>
          </cell>
        </row>
        <row r="35">
          <cell r="B35" t="str">
            <v>Бадер Елена Александровна</v>
          </cell>
          <cell r="D35" t="str">
            <v>Заведующий хозяйством</v>
          </cell>
          <cell r="F35" t="str">
            <v>МАОУ "СОШ № 22 имени Георгия Димитрова" г. Сыктывкара</v>
          </cell>
          <cell r="G35" t="str">
            <v>11:00 10.06.2026</v>
          </cell>
        </row>
        <row r="36">
          <cell r="B36" t="str">
            <v>Старцев Алексей Александрович</v>
          </cell>
          <cell r="D36" t="str">
            <v>Специалист по информационым ресурсам</v>
          </cell>
          <cell r="F36" t="str">
            <v>ООО "Управляющая компания Сервис"</v>
          </cell>
          <cell r="G36" t="str">
            <v>11:30 10.06.2026</v>
          </cell>
        </row>
        <row r="37">
          <cell r="B37" t="str">
            <v>Макаров Александр Викторович</v>
          </cell>
          <cell r="D37" t="str">
            <v>Инженер Эксплуатации внутренних сетей</v>
          </cell>
          <cell r="F37" t="str">
            <v>ООО "Восход"</v>
          </cell>
          <cell r="G37" t="str">
            <v>11:30 10.06.2026</v>
          </cell>
        </row>
        <row r="38">
          <cell r="B38" t="str">
            <v>Жарков Евгений  Анатольевич</v>
          </cell>
          <cell r="D38" t="str">
            <v>Начальник водопроводно-канализационной, лифтовой, кондиционирования воздуха и отопления, энергетической службы</v>
          </cell>
          <cell r="F38" t="str">
            <v>ГУ "Коми Республиканская психиатрическая больница"</v>
          </cell>
          <cell r="G38" t="str">
            <v>11:30 10.06.2026</v>
          </cell>
        </row>
        <row r="39">
          <cell r="B39" t="str">
            <v>Пономарев Борис Серафимович</v>
          </cell>
          <cell r="D39" t="str">
            <v>Директор</v>
          </cell>
          <cell r="F39" t="str">
            <v>МБУ ДО "СШ Усть-Вымского района</v>
          </cell>
          <cell r="G39" t="str">
            <v>11:30 10.06.2026</v>
          </cell>
        </row>
        <row r="40">
          <cell r="B40" t="str">
            <v>Феоктистова Галина Николаевна</v>
          </cell>
          <cell r="D40" t="str">
            <v>Pавхоз</v>
          </cell>
          <cell r="F40" t="str">
            <v>МБУ ДО "СШ Усть-Вымского района</v>
          </cell>
          <cell r="G40" t="str">
            <v>11:30 10.06.2026</v>
          </cell>
        </row>
        <row r="41">
          <cell r="B41" t="str">
            <v>Апицына Лариса Сергеевна</v>
          </cell>
          <cell r="D41" t="str">
            <v>Заместитель директора по АХЧ</v>
          </cell>
          <cell r="F41" t="str">
            <v>ГБОУ НАО "Ненецкая средняя школа имени А.П. Пырерки"</v>
          </cell>
          <cell r="G41" t="str">
            <v>11:30 10.06.2026</v>
          </cell>
        </row>
        <row r="42">
          <cell r="B42" t="str">
            <v>Волкова Надежда Николаевна</v>
          </cell>
          <cell r="D42" t="str">
            <v>Заместитель директора по ВР</v>
          </cell>
          <cell r="F42" t="str">
            <v>ГБОУ НАО "Ненецкая средняя школа имени А.П. Пырерки"</v>
          </cell>
          <cell r="G42" t="str">
            <v>12:00 10.06.2026</v>
          </cell>
        </row>
        <row r="43">
          <cell r="B43" t="str">
            <v>Вейцель Виктория Робертовна</v>
          </cell>
          <cell r="D43" t="str">
            <v>Заведующий хозяйством</v>
          </cell>
          <cell r="F43" t="str">
            <v>ГБОУ НАО "Ненецкая средняя школа имени А.П. Пырерки"</v>
          </cell>
          <cell r="G43" t="str">
            <v>12:00 10.06.2026</v>
          </cell>
        </row>
        <row r="44">
          <cell r="B44" t="str">
            <v>Братаев Алексей Борисович</v>
          </cell>
          <cell r="D44" t="str">
            <v>Инженер по организации эксплуатации и ремонту зданий и сооружений</v>
          </cell>
          <cell r="F44" t="str">
            <v>ООО УК "Уютный дом"</v>
          </cell>
          <cell r="G44" t="str">
            <v>12:00 10.06.2026</v>
          </cell>
        </row>
        <row r="45">
          <cell r="B45" t="str">
            <v>Коробкова Надежда Васильевна</v>
          </cell>
          <cell r="D45" t="str">
            <v>Генеральный директор</v>
          </cell>
          <cell r="F45" t="str">
            <v>ООО УК "Уютный дом"</v>
          </cell>
          <cell r="G45" t="str">
            <v>12:00 10.06.2026</v>
          </cell>
        </row>
        <row r="46">
          <cell r="B46" t="str">
            <v>Белогуб Мария Леонидовна</v>
          </cell>
          <cell r="D46" t="str">
            <v>Заместитель директора</v>
          </cell>
          <cell r="F46" t="str">
            <v>МАОУ «СОШ №33»</v>
          </cell>
          <cell r="G46" t="str">
            <v>12:00 10.06.2026</v>
          </cell>
        </row>
        <row r="47">
          <cell r="B47" t="str">
            <v>Поздеев Андрей Николаевич</v>
          </cell>
          <cell r="D47" t="str">
            <v>Заместитель директора</v>
          </cell>
          <cell r="F47" t="str">
            <v>МАОУ «СОШ №33»</v>
          </cell>
          <cell r="G47" t="str">
            <v>12:00 10.06.2026</v>
          </cell>
        </row>
        <row r="48">
          <cell r="B48" t="str">
            <v>Торгашев Владимир Андреевич</v>
          </cell>
          <cell r="D48" t="str">
            <v>Заместитель директора по ОБОП</v>
          </cell>
          <cell r="F48" t="str">
            <v>ГБПОУ НАО "Нарьян-Марский социально-гуманитарный колледж имени И.П. Выучейского"</v>
          </cell>
          <cell r="G48" t="str">
            <v>13:30 10.06.2026</v>
          </cell>
        </row>
        <row r="49">
          <cell r="B49" t="str">
            <v>Варакина Вера Николаевна</v>
          </cell>
          <cell r="D49" t="str">
            <v>Заведующий общежитием</v>
          </cell>
          <cell r="F49" t="str">
            <v>ГБПОУ НАО "Нарьян-Марский социально-гуманитарный колледж имени И.П. Выучейского"</v>
          </cell>
          <cell r="G49" t="str">
            <v>13:30 10.06.2026</v>
          </cell>
        </row>
        <row r="50">
          <cell r="B50" t="str">
            <v>Кольцова Мария Алексеевна</v>
          </cell>
          <cell r="D50" t="str">
            <v xml:space="preserve">заместитель директора </v>
          </cell>
          <cell r="F50" t="str">
            <v>МАОУ "Лицей № 1" г.Сыктывкара</v>
          </cell>
          <cell r="G50" t="str">
            <v>13:30 10.06.2026</v>
          </cell>
        </row>
        <row r="51">
          <cell r="B51" t="str">
            <v>Макаренко Павел Георгиевич</v>
          </cell>
          <cell r="D51" t="str">
            <v>Главный инженер - первый заместитель директора</v>
          </cell>
          <cell r="F51" t="str">
            <v>МУП "Нарьян-Марское АТП"</v>
          </cell>
          <cell r="G51" t="str">
            <v>13:30 10.06.2026</v>
          </cell>
        </row>
        <row r="52">
          <cell r="B52" t="str">
            <v>Тюленев Александр Николаевич</v>
          </cell>
          <cell r="D52" t="str">
            <v>Начальник вспомогательного участка</v>
          </cell>
          <cell r="F52" t="str">
            <v>МУП "Нарьян-Марское АТП"</v>
          </cell>
          <cell r="G52" t="str">
            <v>13:30 10.06.2026</v>
          </cell>
        </row>
        <row r="53">
          <cell r="B53" t="str">
            <v>Сопочкина Марина Леонидовна</v>
          </cell>
          <cell r="D53" t="str">
            <v>Культорганизатор</v>
          </cell>
          <cell r="F53" t="str">
            <v>ГБУК НАО "Харутинский сельский центр культуры и досуга"</v>
          </cell>
          <cell r="G53" t="str">
            <v>13:30 10.06.2026</v>
          </cell>
        </row>
        <row r="54">
          <cell r="B54" t="str">
            <v>Попова Галина Алексеевна</v>
          </cell>
          <cell r="D54" t="str">
            <v>Директор</v>
          </cell>
          <cell r="F54" t="str">
            <v>ГБУК НАО "Харутинский сельский центр культуры и досуга"</v>
          </cell>
          <cell r="G54" t="str">
            <v>14:00 10.06.2026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8"/>
  <sheetViews>
    <sheetView tabSelected="1" zoomScale="70" workbookViewId="0">
      <selection activeCell="E52" sqref="E52"/>
    </sheetView>
  </sheetViews>
  <sheetFormatPr defaultColWidth="9" defaultRowHeight="15" x14ac:dyDescent="0.25"/>
  <cols>
    <col min="1" max="1" width="7.42578125" customWidth="1"/>
    <col min="2" max="2" width="37.7109375" style="1" customWidth="1"/>
    <col min="3" max="3" width="26.5703125" style="1" customWidth="1"/>
    <col min="4" max="4" width="34.42578125" style="2" customWidth="1"/>
    <col min="5" max="5" width="23.28515625" customWidth="1"/>
    <col min="6" max="6" width="50.140625" customWidth="1"/>
  </cols>
  <sheetData>
    <row r="1" spans="1:6" ht="93" customHeight="1" x14ac:dyDescent="0.25">
      <c r="A1" s="3"/>
      <c r="D1" s="24" t="s">
        <v>0</v>
      </c>
      <c r="E1" s="24"/>
      <c r="F1" s="24"/>
    </row>
    <row r="2" spans="1:6" ht="24.75" customHeight="1" x14ac:dyDescent="0.25">
      <c r="A2" s="3"/>
      <c r="D2" s="4"/>
      <c r="E2" s="5"/>
      <c r="F2" s="6" t="s">
        <v>16</v>
      </c>
    </row>
    <row r="3" spans="1:6" ht="22.5" x14ac:dyDescent="0.25">
      <c r="A3" s="25" t="s">
        <v>1</v>
      </c>
      <c r="B3" s="25"/>
      <c r="C3" s="25"/>
      <c r="D3" s="25"/>
      <c r="E3" s="7">
        <v>46183</v>
      </c>
      <c r="F3" s="8"/>
    </row>
    <row r="4" spans="1:6" ht="23.25" x14ac:dyDescent="0.25">
      <c r="A4" s="26" t="s">
        <v>2</v>
      </c>
      <c r="B4" s="26"/>
      <c r="C4" s="26"/>
      <c r="D4" s="26"/>
      <c r="E4" s="26"/>
      <c r="F4" s="3"/>
    </row>
    <row r="5" spans="1:6" ht="45" x14ac:dyDescent="0.25">
      <c r="A5" s="9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</row>
    <row r="6" spans="1:6" ht="22.5" customHeight="1" x14ac:dyDescent="0.25">
      <c r="A6" s="27" t="s">
        <v>9</v>
      </c>
      <c r="B6" s="28"/>
      <c r="C6" s="28"/>
      <c r="D6" s="28"/>
      <c r="E6" s="28"/>
      <c r="F6" s="29"/>
    </row>
    <row r="7" spans="1:6" ht="46.5" x14ac:dyDescent="0.25">
      <c r="A7" s="9">
        <v>1</v>
      </c>
      <c r="B7" s="10" t="str">
        <f>[1]список!$B7</f>
        <v>Изъюров Андрей Алексеевич</v>
      </c>
      <c r="C7" s="10" t="str">
        <f>[1]список!$D7</f>
        <v>Заведующий службой</v>
      </c>
      <c r="D7" s="11" t="str">
        <f>[1]список!$F7</f>
        <v>ГУ ТФОМС Республики Коми</v>
      </c>
      <c r="E7" s="12" t="str">
        <f>[1]список!$G7</f>
        <v>09:30 10.06.2026</v>
      </c>
      <c r="F7" s="13" t="s">
        <v>10</v>
      </c>
    </row>
    <row r="8" spans="1:6" ht="46.5" x14ac:dyDescent="0.25">
      <c r="A8" s="9">
        <f t="shared" ref="A8:A23" si="0">A7+1</f>
        <v>2</v>
      </c>
      <c r="B8" s="10" t="str">
        <f>[1]список!$B8</f>
        <v>Кольцова Мария Алексеевна</v>
      </c>
      <c r="C8" s="10" t="str">
        <f>[1]список!$D8</f>
        <v xml:space="preserve">Заместитель директора </v>
      </c>
      <c r="D8" s="11" t="str">
        <f>[1]список!$F8</f>
        <v>МАОУ "Лицей № 1" г.Сыктывкара</v>
      </c>
      <c r="E8" s="12" t="str">
        <f>[1]список!$G8</f>
        <v>09:30 10.06.2026</v>
      </c>
      <c r="F8" s="13" t="str">
        <f t="shared" ref="F8:F11" si="1">F7</f>
        <v>г. Сыктывкар, ул. Советская, д. 67, каб. 301</v>
      </c>
    </row>
    <row r="9" spans="1:6" ht="116.25" x14ac:dyDescent="0.25">
      <c r="A9" s="9">
        <f t="shared" si="0"/>
        <v>3</v>
      </c>
      <c r="B9" s="10" t="str">
        <f>[1]список!$B9</f>
        <v>Береговой Александр Викторович</v>
      </c>
      <c r="C9" s="10" t="str">
        <f>[1]список!$D9</f>
        <v>Шлавный инженер отдела комплексной сервисной поддержки</v>
      </c>
      <c r="D9" s="11" t="str">
        <f>[1]список!$F9</f>
        <v>ПАО Сбербанк</v>
      </c>
      <c r="E9" s="12" t="str">
        <f>[1]список!$G9</f>
        <v>09:30 10.06.2026</v>
      </c>
      <c r="F9" s="13" t="str">
        <f t="shared" si="1"/>
        <v>г. Сыктывкар, ул. Советская, д. 67, каб. 301</v>
      </c>
    </row>
    <row r="10" spans="1:6" ht="46.5" x14ac:dyDescent="0.25">
      <c r="A10" s="9">
        <f t="shared" si="0"/>
        <v>4</v>
      </c>
      <c r="B10" s="10" t="str">
        <f>[1]список!$B10</f>
        <v>Прокопьева Надежда Вячеславовна</v>
      </c>
      <c r="C10" s="10" t="str">
        <f>[1]список!$D10</f>
        <v>Старший сервис-менежер</v>
      </c>
      <c r="D10" s="11" t="str">
        <f>[1]список!$F10</f>
        <v>ПАО Сбербанк</v>
      </c>
      <c r="E10" s="12" t="str">
        <f>[1]список!$G10</f>
        <v>09:30 10.06.2026</v>
      </c>
      <c r="F10" s="13" t="str">
        <f t="shared" si="1"/>
        <v>г. Сыктывкар, ул. Советская, д. 67, каб. 301</v>
      </c>
    </row>
    <row r="11" spans="1:6" ht="46.5" x14ac:dyDescent="0.25">
      <c r="A11" s="9">
        <f t="shared" si="0"/>
        <v>5</v>
      </c>
      <c r="B11" s="10" t="str">
        <f>[1]список!$B11</f>
        <v>Паламурчук Олеся Владимировна</v>
      </c>
      <c r="C11" s="10" t="str">
        <f>[1]список!$D11</f>
        <v>Сервис-менеджер</v>
      </c>
      <c r="D11" s="11" t="str">
        <f>[1]список!$F11</f>
        <v>ПАО Сбербанк</v>
      </c>
      <c r="E11" s="12" t="str">
        <f>[1]список!$G11</f>
        <v>09:30 10.06.2026</v>
      </c>
      <c r="F11" s="13" t="str">
        <f t="shared" si="1"/>
        <v>г. Сыктывкар, ул. Советская, д. 67, каб. 301</v>
      </c>
    </row>
    <row r="12" spans="1:6" ht="69.75" x14ac:dyDescent="0.25">
      <c r="A12" s="9">
        <f t="shared" si="0"/>
        <v>6</v>
      </c>
      <c r="B12" s="10" t="str">
        <f>[1]список!$B12</f>
        <v>Кирушев Игорь Анатольевич</v>
      </c>
      <c r="C12" s="10" t="str">
        <f>[1]список!$D12</f>
        <v>Ведущий инженер КИПиА</v>
      </c>
      <c r="D12" s="11" t="str">
        <f>[1]список!$F12</f>
        <v>АО "Птицефабрика Зеленецка"</v>
      </c>
      <c r="E12" s="12" t="str">
        <f>[1]список!$G12</f>
        <v>09:30 10.06.2026</v>
      </c>
      <c r="F12" s="13" t="str">
        <f t="shared" ref="F12:F23" si="2">F11</f>
        <v>г. Сыктывкар, ул. Советская, д. 67, каб. 301</v>
      </c>
    </row>
    <row r="13" spans="1:6" ht="46.5" x14ac:dyDescent="0.25">
      <c r="A13" s="9">
        <f t="shared" si="0"/>
        <v>7</v>
      </c>
      <c r="B13" s="10" t="str">
        <f>[1]список!$B13</f>
        <v>Размыслов Дмитрий Николаевич</v>
      </c>
      <c r="C13" s="10" t="str">
        <f>[1]список!$D13</f>
        <v>Слесарь по КИПиА</v>
      </c>
      <c r="D13" s="11" t="str">
        <f>[1]список!$F13</f>
        <v>АО "Птицефабрика Зеленецка"</v>
      </c>
      <c r="E13" s="12" t="str">
        <f>[1]список!$G13</f>
        <v>10:00 10.06.2026</v>
      </c>
      <c r="F13" s="13" t="str">
        <f t="shared" si="2"/>
        <v>г. Сыктывкар, ул. Советская, д. 67, каб. 301</v>
      </c>
    </row>
    <row r="14" spans="1:6" ht="46.5" x14ac:dyDescent="0.25">
      <c r="A14" s="9">
        <f t="shared" si="0"/>
        <v>8</v>
      </c>
      <c r="B14" s="10" t="str">
        <f>[1]список!$B14</f>
        <v>Белогуб Мария Леонидовна</v>
      </c>
      <c r="C14" s="10" t="str">
        <f>[1]список!$D14</f>
        <v>Заместитель директора</v>
      </c>
      <c r="D14" s="11" t="str">
        <f>[1]список!$F14</f>
        <v>МАОУ «СОШ №33»</v>
      </c>
      <c r="E14" s="12" t="str">
        <f>[1]список!$G14</f>
        <v>10:00 10.06.2026</v>
      </c>
      <c r="F14" s="13" t="str">
        <f t="shared" si="2"/>
        <v>г. Сыктывкар, ул. Советская, д. 67, каб. 301</v>
      </c>
    </row>
    <row r="15" spans="1:6" ht="46.5" x14ac:dyDescent="0.25">
      <c r="A15" s="9">
        <f t="shared" si="0"/>
        <v>9</v>
      </c>
      <c r="B15" s="10" t="str">
        <f>[1]список!$B15</f>
        <v>Поздеев Андрей Николаевич</v>
      </c>
      <c r="C15" s="10" t="str">
        <f>[1]список!$D15</f>
        <v>Заместитель директора</v>
      </c>
      <c r="D15" s="11" t="str">
        <f>[1]список!$F15</f>
        <v>МАОУ «СОШ №33»</v>
      </c>
      <c r="E15" s="12" t="str">
        <f>[1]список!$G15</f>
        <v>10:00 10.06.2026</v>
      </c>
      <c r="F15" s="13" t="str">
        <f t="shared" si="2"/>
        <v>г. Сыктывкар, ул. Советская, д. 67, каб. 301</v>
      </c>
    </row>
    <row r="16" spans="1:6" ht="46.5" x14ac:dyDescent="0.25">
      <c r="A16" s="9">
        <f t="shared" si="0"/>
        <v>10</v>
      </c>
      <c r="B16" s="10" t="str">
        <f>[1]список!$B16</f>
        <v>Двинянинов Дмитрий Владимирович</v>
      </c>
      <c r="C16" s="10" t="str">
        <f>[1]список!$D16</f>
        <v>Техник</v>
      </c>
      <c r="D16" s="11" t="str">
        <f>[1]список!$F16</f>
        <v>ООО "СОДЕЙСТВИЕ"</v>
      </c>
      <c r="E16" s="12" t="str">
        <f>[1]список!$G16</f>
        <v>10:00 10.06.2026</v>
      </c>
      <c r="F16" s="13" t="str">
        <f t="shared" si="2"/>
        <v>г. Сыктывкар, ул. Советская, д. 67, каб. 301</v>
      </c>
    </row>
    <row r="17" spans="1:6" ht="46.5" x14ac:dyDescent="0.25">
      <c r="A17" s="9">
        <f t="shared" si="0"/>
        <v>11</v>
      </c>
      <c r="B17" s="10" t="str">
        <f>[1]список!$B17</f>
        <v>Мокренский Александр Александрович</v>
      </c>
      <c r="C17" s="10" t="str">
        <f>[1]список!$D17</f>
        <v>Электрик</v>
      </c>
      <c r="D17" s="11" t="str">
        <f>[1]список!$F17</f>
        <v>АО "ИП Зеленец"</v>
      </c>
      <c r="E17" s="12" t="str">
        <f>[1]список!$G17</f>
        <v>10:00 10.06.2026</v>
      </c>
      <c r="F17" s="13" t="str">
        <f t="shared" si="2"/>
        <v>г. Сыктывкар, ул. Советская, д. 67, каб. 301</v>
      </c>
    </row>
    <row r="18" spans="1:6" ht="46.5" x14ac:dyDescent="0.25">
      <c r="A18" s="9">
        <f t="shared" si="0"/>
        <v>12</v>
      </c>
      <c r="B18" s="10" t="str">
        <f>[1]список!$B18</f>
        <v>Струмянов Дмитрий Владимирович</v>
      </c>
      <c r="C18" s="10" t="str">
        <f>[1]список!$D18</f>
        <v>Главный энергетик</v>
      </c>
      <c r="D18" s="11" t="str">
        <f>[1]список!$F18</f>
        <v>ООО "СЛДК"</v>
      </c>
      <c r="E18" s="12" t="str">
        <f>[1]список!$G18</f>
        <v>10:00 10.06.2026</v>
      </c>
      <c r="F18" s="13" t="str">
        <f t="shared" si="2"/>
        <v>г. Сыктывкар, ул. Советская, д. 67, каб. 301</v>
      </c>
    </row>
    <row r="19" spans="1:6" ht="46.5" x14ac:dyDescent="0.25">
      <c r="A19" s="9">
        <f t="shared" si="0"/>
        <v>13</v>
      </c>
      <c r="B19" s="10" t="str">
        <f>[1]список!$B19</f>
        <v>Немтырев Александр Михайлович</v>
      </c>
      <c r="C19" s="10" t="str">
        <f>[1]список!$D19</f>
        <v>Начальник ПТО</v>
      </c>
      <c r="D19" s="11" t="str">
        <f>[1]список!$F19</f>
        <v>АО "Агропромэнерго"</v>
      </c>
      <c r="E19" s="12" t="str">
        <f>[1]список!$G19</f>
        <v>14:00 10.06.2026</v>
      </c>
      <c r="F19" s="13" t="str">
        <f t="shared" si="2"/>
        <v>г. Сыктывкар, ул. Советская, д. 67, каб. 301</v>
      </c>
    </row>
    <row r="20" spans="1:6" ht="46.5" x14ac:dyDescent="0.25">
      <c r="A20" s="9">
        <f t="shared" si="0"/>
        <v>14</v>
      </c>
      <c r="B20" s="10" t="str">
        <f>[1]список!$B20</f>
        <v>Попов Дмитрий         Михайлович</v>
      </c>
      <c r="C20" s="10" t="str">
        <f>[1]список!$D20</f>
        <v>Мастер</v>
      </c>
      <c r="D20" s="11" t="str">
        <f>[1]список!$F20</f>
        <v>АО "Агропромэнерго"</v>
      </c>
      <c r="E20" s="12" t="str">
        <f>[1]список!$G20</f>
        <v>14:00 10.06.2026</v>
      </c>
      <c r="F20" s="13" t="str">
        <f t="shared" si="2"/>
        <v>г. Сыктывкар, ул. Советская, д. 67, каб. 301</v>
      </c>
    </row>
    <row r="21" spans="1:6" ht="139.5" x14ac:dyDescent="0.25">
      <c r="A21" s="9">
        <f t="shared" si="0"/>
        <v>15</v>
      </c>
      <c r="B21" s="10" t="str">
        <f>[1]список!$B21</f>
        <v>Торгашев Владимир Андреевич</v>
      </c>
      <c r="C21" s="10" t="str">
        <f>[1]список!$D21</f>
        <v>Заместитель директора по ОБОП</v>
      </c>
      <c r="D21" s="11" t="str">
        <f>[1]список!$F21</f>
        <v>ГБПОУ НАО "Нарьян-Марский социально-гуманитарный колледж имени И.П. Выучейского"</v>
      </c>
      <c r="E21" s="12" t="str">
        <f>[1]список!$G21</f>
        <v>14:00 10.06.2026</v>
      </c>
      <c r="F21" s="13" t="str">
        <f t="shared" si="2"/>
        <v>г. Сыктывкар, ул. Советская, д. 67, каб. 301</v>
      </c>
    </row>
    <row r="22" spans="1:6" ht="69.75" x14ac:dyDescent="0.25">
      <c r="A22" s="9">
        <f t="shared" si="0"/>
        <v>16</v>
      </c>
      <c r="B22" s="10" t="str">
        <f>[1]список!$B22</f>
        <v>Клименко Андрей Леонтьевич</v>
      </c>
      <c r="C22" s="10" t="str">
        <f>[1]список!$D22</f>
        <v>Главный инженер проекта</v>
      </c>
      <c r="D22" s="11" t="str">
        <f>[1]список!$F22</f>
        <v>ООО "Новатор"</v>
      </c>
      <c r="E22" s="12" t="str">
        <f>[1]список!$G22</f>
        <v>14:00 10.06.2026</v>
      </c>
      <c r="F22" s="13" t="str">
        <f t="shared" si="2"/>
        <v>г. Сыктывкар, ул. Советская, д. 67, каб. 301</v>
      </c>
    </row>
    <row r="23" spans="1:6" ht="46.5" x14ac:dyDescent="0.25">
      <c r="A23" s="9">
        <f t="shared" si="0"/>
        <v>17</v>
      </c>
      <c r="B23" s="10" t="str">
        <f>[1]список!$B23</f>
        <v>Светлякова Ирина Александровна</v>
      </c>
      <c r="C23" s="10" t="str">
        <f>[1]список!$D23</f>
        <v>Генеральный директор</v>
      </c>
      <c r="D23" s="11" t="str">
        <f>[1]список!$F23</f>
        <v>ООО "Новатор"</v>
      </c>
      <c r="E23" s="12" t="str">
        <f>[1]список!$G23</f>
        <v>14:00 10.06.2026</v>
      </c>
      <c r="F23" s="13" t="str">
        <f t="shared" si="2"/>
        <v>г. Сыктывкар, ул. Советская, д. 67, каб. 301</v>
      </c>
    </row>
    <row r="24" spans="1:6" ht="22.5" x14ac:dyDescent="0.25">
      <c r="A24" s="30" t="s">
        <v>11</v>
      </c>
      <c r="B24" s="31"/>
      <c r="C24" s="31"/>
      <c r="D24" s="31"/>
      <c r="E24" s="31"/>
      <c r="F24" s="32"/>
    </row>
    <row r="25" spans="1:6" ht="46.5" x14ac:dyDescent="0.25">
      <c r="A25" s="9">
        <f>A23+1</f>
        <v>18</v>
      </c>
      <c r="B25" s="10" t="str">
        <f>[1]список!$B25</f>
        <v>Гончаров Сергей Васильевич</v>
      </c>
      <c r="C25" s="10" t="str">
        <f>[1]список!$D25</f>
        <v>Техник</v>
      </c>
      <c r="D25" s="11" t="str">
        <f>[1]список!$F25</f>
        <v>Комистат</v>
      </c>
      <c r="E25" s="12" t="str">
        <f>[1]список!$G25</f>
        <v>10:30 10.06.2026</v>
      </c>
      <c r="F25" s="14" t="s">
        <v>10</v>
      </c>
    </row>
    <row r="26" spans="1:6" ht="93" x14ac:dyDescent="0.25">
      <c r="A26" s="9">
        <f t="shared" ref="A26:A54" si="3">A25+1</f>
        <v>19</v>
      </c>
      <c r="B26" s="10" t="str">
        <f>[1]список!$B26</f>
        <v>Налимов Дмитрий Александрович</v>
      </c>
      <c r="C26" s="10" t="str">
        <f>[1]список!$D26</f>
        <v>Заведующей хозяйственным сектором</v>
      </c>
      <c r="D26" s="11" t="str">
        <f>[1]список!$F26</f>
        <v>МБУ "Усть-Цилемский историко-мемориальный музей А.В. Жураского"</v>
      </c>
      <c r="E26" s="12" t="str">
        <f>[1]список!$G26</f>
        <v>10:30 10.06.2026</v>
      </c>
      <c r="F26" s="14" t="s">
        <v>10</v>
      </c>
    </row>
    <row r="27" spans="1:6" ht="69.75" x14ac:dyDescent="0.25">
      <c r="A27" s="9">
        <f t="shared" si="3"/>
        <v>20</v>
      </c>
      <c r="B27" s="10" t="str">
        <f>[1]список!$B27</f>
        <v>Керимов Александр Викторович</v>
      </c>
      <c r="C27" s="10" t="str">
        <f>[1]список!$D27</f>
        <v>Заведующий стркутурным подразделением</v>
      </c>
      <c r="D27" s="11" t="str">
        <f>[1]список!$F27</f>
        <v>МАУДО "Спортивная школа олимпийского резерва "Фаворит"</v>
      </c>
      <c r="E27" s="12" t="str">
        <f>[1]список!$G27</f>
        <v>10:30 10.06.2026</v>
      </c>
      <c r="F27" s="14" t="s">
        <v>10</v>
      </c>
    </row>
    <row r="28" spans="1:6" ht="116.25" x14ac:dyDescent="0.25">
      <c r="A28" s="9">
        <f t="shared" si="3"/>
        <v>21</v>
      </c>
      <c r="B28" s="10" t="str">
        <f>[1]список!$B28</f>
        <v>Плотников Александр Викторович</v>
      </c>
      <c r="C28" s="10" t="str">
        <f>[1]список!$D28</f>
        <v>Ведущий специалист по управлению инженерными сетями</v>
      </c>
      <c r="D28" s="11" t="str">
        <f>[1]список!$F28</f>
        <v>ООО "Омега-Инжиниринг"</v>
      </c>
      <c r="E28" s="12" t="str">
        <f>[1]список!$G28</f>
        <v>10:30 10.06.2026</v>
      </c>
      <c r="F28" s="14" t="s">
        <v>10</v>
      </c>
    </row>
    <row r="29" spans="1:6" ht="93" x14ac:dyDescent="0.25">
      <c r="A29" s="9">
        <f t="shared" si="3"/>
        <v>22</v>
      </c>
      <c r="B29" s="10" t="str">
        <f>[1]список!$B29</f>
        <v>Столбов Евгений Викторович</v>
      </c>
      <c r="C29" s="10" t="str">
        <f>[1]список!$D29</f>
        <v>Начальник электроизмерительной лаборатории</v>
      </c>
      <c r="D29" s="11" t="str">
        <f>[1]список!$F29</f>
        <v>ООО "Омега-Инжиниринг"</v>
      </c>
      <c r="E29" s="12" t="str">
        <f>[1]список!$G29</f>
        <v>10:30 10.06.2026</v>
      </c>
      <c r="F29" s="14" t="s">
        <v>10</v>
      </c>
    </row>
    <row r="30" spans="1:6" ht="93" x14ac:dyDescent="0.25">
      <c r="A30" s="9">
        <f t="shared" si="3"/>
        <v>23</v>
      </c>
      <c r="B30" s="10" t="str">
        <f>[1]список!$B30</f>
        <v>Данилов Николай Владимирович</v>
      </c>
      <c r="C30" s="10" t="str">
        <f>[1]список!$D30</f>
        <v>Специалист по управлению инженерными сетями</v>
      </c>
      <c r="D30" s="11" t="str">
        <f>[1]список!$F30</f>
        <v>ООО "Омега-Инжиниринг"</v>
      </c>
      <c r="E30" s="12" t="str">
        <f>[1]список!$G30</f>
        <v>10:30 10.06.2026</v>
      </c>
      <c r="F30" s="14" t="s">
        <v>10</v>
      </c>
    </row>
    <row r="31" spans="1:6" ht="93" x14ac:dyDescent="0.25">
      <c r="A31" s="9">
        <f t="shared" si="3"/>
        <v>24</v>
      </c>
      <c r="B31" s="10" t="str">
        <f>[1]список!$B31</f>
        <v>Жуков Артем Владимирович</v>
      </c>
      <c r="C31" s="10" t="str">
        <f>[1]список!$D31</f>
        <v>Специалист по управлению инженерными сетями</v>
      </c>
      <c r="D31" s="11" t="str">
        <f>[1]список!$F31</f>
        <v>ООО "Омега-Инжиниринг"</v>
      </c>
      <c r="E31" s="12" t="str">
        <f>[1]список!$G31</f>
        <v>11:00 10.06.2026</v>
      </c>
      <c r="F31" s="14" t="s">
        <v>10</v>
      </c>
    </row>
    <row r="32" spans="1:6" ht="93" x14ac:dyDescent="0.25">
      <c r="A32" s="9">
        <f t="shared" si="3"/>
        <v>25</v>
      </c>
      <c r="B32" s="10" t="str">
        <f>[1]список!$B32</f>
        <v>Головушкин Владимир Юрьевич</v>
      </c>
      <c r="C32" s="10" t="str">
        <f>[1]список!$D32</f>
        <v>Специалист по управлению инженерными сетями</v>
      </c>
      <c r="D32" s="11" t="str">
        <f>[1]список!$F32</f>
        <v>ООО "Омега-Инжиниринг"</v>
      </c>
      <c r="E32" s="12" t="str">
        <f>[1]список!$G32</f>
        <v>11:00 10.06.2026</v>
      </c>
      <c r="F32" s="14" t="s">
        <v>10</v>
      </c>
    </row>
    <row r="33" spans="1:6" ht="93" x14ac:dyDescent="0.25">
      <c r="A33" s="9">
        <f t="shared" si="3"/>
        <v>26</v>
      </c>
      <c r="B33" s="10" t="str">
        <f>[1]список!$B33</f>
        <v>Новоселова Валентина Александровна</v>
      </c>
      <c r="C33" s="10" t="str">
        <f>[1]список!$D33</f>
        <v>Заведующий отделом - контрактный управляющий</v>
      </c>
      <c r="D33" s="11" t="str">
        <f>[1]список!$F33</f>
        <v>ГУ ТФОМС Республики Коми</v>
      </c>
      <c r="E33" s="12" t="str">
        <f>[1]список!$G33</f>
        <v>11:00 10.06.2026</v>
      </c>
      <c r="F33" s="14" t="s">
        <v>10</v>
      </c>
    </row>
    <row r="34" spans="1:6" ht="93" x14ac:dyDescent="0.25">
      <c r="A34" s="9">
        <f t="shared" si="3"/>
        <v>27</v>
      </c>
      <c r="B34" s="10" t="str">
        <f>[1]список!$B34</f>
        <v>Титова Анастасия Михайловна</v>
      </c>
      <c r="C34" s="10" t="str">
        <f>[1]список!$D34</f>
        <v>Заместитель директора по АХЧ</v>
      </c>
      <c r="D34" s="11" t="str">
        <f>[1]список!$F34</f>
        <v>МАОУ "СОШ № 22 имени Георгия Димитрова" г. Сыктывкара</v>
      </c>
      <c r="E34" s="12" t="str">
        <f>[1]список!$G34</f>
        <v>11:00 10.06.2026</v>
      </c>
      <c r="F34" s="14" t="s">
        <v>10</v>
      </c>
    </row>
    <row r="35" spans="1:6" ht="93" x14ac:dyDescent="0.25">
      <c r="A35" s="9">
        <f t="shared" si="3"/>
        <v>28</v>
      </c>
      <c r="B35" s="10" t="str">
        <f>[1]список!$B35</f>
        <v>Бадер Елена Александровна</v>
      </c>
      <c r="C35" s="10" t="str">
        <f>[1]список!$D35</f>
        <v>Заведующий хозяйством</v>
      </c>
      <c r="D35" s="11" t="str">
        <f>[1]список!$F35</f>
        <v>МАОУ "СОШ № 22 имени Георгия Димитрова" г. Сыктывкара</v>
      </c>
      <c r="E35" s="12" t="str">
        <f>[1]список!$G35</f>
        <v>11:00 10.06.2026</v>
      </c>
      <c r="F35" s="14" t="s">
        <v>10</v>
      </c>
    </row>
    <row r="36" spans="1:6" ht="69.75" x14ac:dyDescent="0.25">
      <c r="A36" s="9">
        <f t="shared" si="3"/>
        <v>29</v>
      </c>
      <c r="B36" s="10" t="str">
        <f>[1]список!$B36</f>
        <v>Старцев Алексей Александрович</v>
      </c>
      <c r="C36" s="10" t="str">
        <f>[1]список!$D36</f>
        <v>Специалист по информационым ресурсам</v>
      </c>
      <c r="D36" s="11" t="str">
        <f>[1]список!$F36</f>
        <v>ООО "Управляющая компания Сервис"</v>
      </c>
      <c r="E36" s="12" t="str">
        <f>[1]список!$G36</f>
        <v>11:30 10.06.2026</v>
      </c>
      <c r="F36" s="14" t="s">
        <v>10</v>
      </c>
    </row>
    <row r="37" spans="1:6" ht="93" x14ac:dyDescent="0.25">
      <c r="A37" s="9">
        <f t="shared" si="3"/>
        <v>30</v>
      </c>
      <c r="B37" s="10" t="str">
        <f>[1]список!$B37</f>
        <v>Макаров Александр Викторович</v>
      </c>
      <c r="C37" s="10" t="str">
        <f>[1]список!$D37</f>
        <v>Инженер Эксплуатации внутренних сетей</v>
      </c>
      <c r="D37" s="11" t="str">
        <f>[1]список!$F37</f>
        <v>ООО "Восход"</v>
      </c>
      <c r="E37" s="12" t="str">
        <f>[1]список!$G37</f>
        <v>11:30 10.06.2026</v>
      </c>
      <c r="F37" s="14" t="s">
        <v>10</v>
      </c>
    </row>
    <row r="38" spans="1:6" ht="209.25" x14ac:dyDescent="0.25">
      <c r="A38" s="9">
        <f t="shared" si="3"/>
        <v>31</v>
      </c>
      <c r="B38" s="10" t="str">
        <f>[1]список!$B38</f>
        <v>Жарков Евгений  Анатольевич</v>
      </c>
      <c r="C38" s="10" t="str">
        <f>[1]список!$D38</f>
        <v>Начальник водопроводно-канализационной, лифтовой, кондиционирования воздуха и отопления, энергетической службы</v>
      </c>
      <c r="D38" s="11" t="str">
        <f>[1]список!$F38</f>
        <v>ГУ "Коми Республиканская психиатрическая больница"</v>
      </c>
      <c r="E38" s="12" t="str">
        <f>[1]список!$G38</f>
        <v>11:30 10.06.2026</v>
      </c>
      <c r="F38" s="14" t="s">
        <v>10</v>
      </c>
    </row>
    <row r="39" spans="1:6" ht="46.5" x14ac:dyDescent="0.25">
      <c r="A39" s="9">
        <f t="shared" si="3"/>
        <v>32</v>
      </c>
      <c r="B39" s="10" t="str">
        <f>[1]список!$B39</f>
        <v>Пономарев Борис Серафимович</v>
      </c>
      <c r="C39" s="10" t="str">
        <f>[1]список!$D39</f>
        <v>Директор</v>
      </c>
      <c r="D39" s="11" t="str">
        <f>[1]список!$F39</f>
        <v>МБУ ДО "СШ Усть-Вымского района</v>
      </c>
      <c r="E39" s="12" t="str">
        <f>[1]список!$G39</f>
        <v>11:30 10.06.2026</v>
      </c>
      <c r="F39" s="14" t="s">
        <v>10</v>
      </c>
    </row>
    <row r="40" spans="1:6" ht="46.5" x14ac:dyDescent="0.25">
      <c r="A40" s="9">
        <f t="shared" si="3"/>
        <v>33</v>
      </c>
      <c r="B40" s="10" t="str">
        <f>[1]список!$B40</f>
        <v>Феоктистова Галина Николаевна</v>
      </c>
      <c r="C40" s="10" t="str">
        <f>[1]список!$D40</f>
        <v>Pавхоз</v>
      </c>
      <c r="D40" s="11" t="str">
        <f>[1]список!$F40</f>
        <v>МБУ ДО "СШ Усть-Вымского района</v>
      </c>
      <c r="E40" s="12" t="str">
        <f>[1]список!$G40</f>
        <v>11:30 10.06.2026</v>
      </c>
      <c r="F40" s="14" t="s">
        <v>10</v>
      </c>
    </row>
    <row r="41" spans="1:6" ht="93" x14ac:dyDescent="0.25">
      <c r="A41" s="9">
        <f t="shared" si="3"/>
        <v>34</v>
      </c>
      <c r="B41" s="10" t="str">
        <f>[1]список!$B41</f>
        <v>Апицына Лариса Сергеевна</v>
      </c>
      <c r="C41" s="10" t="str">
        <f>[1]список!$D41</f>
        <v>Заместитель директора по АХЧ</v>
      </c>
      <c r="D41" s="11" t="str">
        <f>[1]список!$F41</f>
        <v>ГБОУ НАО "Ненецкая средняя школа имени А.П. Пырерки"</v>
      </c>
      <c r="E41" s="12" t="str">
        <f>[1]список!$G41</f>
        <v>11:30 10.06.2026</v>
      </c>
      <c r="F41" s="14" t="s">
        <v>10</v>
      </c>
    </row>
    <row r="42" spans="1:6" ht="93" x14ac:dyDescent="0.25">
      <c r="A42" s="9">
        <f t="shared" si="3"/>
        <v>35</v>
      </c>
      <c r="B42" s="10" t="str">
        <f>[1]список!$B42</f>
        <v>Волкова Надежда Николаевна</v>
      </c>
      <c r="C42" s="10" t="str">
        <f>[1]список!$D42</f>
        <v>Заместитель директора по ВР</v>
      </c>
      <c r="D42" s="11" t="str">
        <f>[1]список!$F42</f>
        <v>ГБОУ НАО "Ненецкая средняя школа имени А.П. Пырерки"</v>
      </c>
      <c r="E42" s="12" t="str">
        <f>[1]список!$G42</f>
        <v>12:00 10.06.2026</v>
      </c>
      <c r="F42" s="14" t="s">
        <v>10</v>
      </c>
    </row>
    <row r="43" spans="1:6" ht="93" x14ac:dyDescent="0.25">
      <c r="A43" s="9">
        <f t="shared" si="3"/>
        <v>36</v>
      </c>
      <c r="B43" s="10" t="str">
        <f>[1]список!$B43</f>
        <v>Вейцель Виктория Робертовна</v>
      </c>
      <c r="C43" s="10" t="str">
        <f>[1]список!$D43</f>
        <v>Заведующий хозяйством</v>
      </c>
      <c r="D43" s="11" t="str">
        <f>[1]список!$F43</f>
        <v>ГБОУ НАО "Ненецкая средняя школа имени А.П. Пырерки"</v>
      </c>
      <c r="E43" s="12" t="str">
        <f>[1]список!$G43</f>
        <v>12:00 10.06.2026</v>
      </c>
      <c r="F43" s="14" t="s">
        <v>10</v>
      </c>
    </row>
    <row r="44" spans="1:6" ht="116.25" x14ac:dyDescent="0.25">
      <c r="A44" s="9">
        <f t="shared" si="3"/>
        <v>37</v>
      </c>
      <c r="B44" s="10" t="str">
        <f>[1]список!$B44</f>
        <v>Братаев Алексей Борисович</v>
      </c>
      <c r="C44" s="10" t="str">
        <f>[1]список!$D44</f>
        <v>Инженер по организации эксплуатации и ремонту зданий и сооружений</v>
      </c>
      <c r="D44" s="11" t="str">
        <f>[1]список!$F44</f>
        <v>ООО УК "Уютный дом"</v>
      </c>
      <c r="E44" s="12" t="str">
        <f>[1]список!$G44</f>
        <v>12:00 10.06.2026</v>
      </c>
      <c r="F44" s="14" t="s">
        <v>10</v>
      </c>
    </row>
    <row r="45" spans="1:6" ht="46.5" x14ac:dyDescent="0.25">
      <c r="A45" s="9">
        <f t="shared" si="3"/>
        <v>38</v>
      </c>
      <c r="B45" s="10" t="str">
        <f>[1]список!$B45</f>
        <v>Коробкова Надежда Васильевна</v>
      </c>
      <c r="C45" s="10" t="str">
        <f>[1]список!$D45</f>
        <v>Генеральный директор</v>
      </c>
      <c r="D45" s="11" t="str">
        <f>[1]список!$F45</f>
        <v>ООО УК "Уютный дом"</v>
      </c>
      <c r="E45" s="12" t="str">
        <f>[1]список!$G45</f>
        <v>12:00 10.06.2026</v>
      </c>
      <c r="F45" s="14" t="s">
        <v>10</v>
      </c>
    </row>
    <row r="46" spans="1:6" ht="46.5" x14ac:dyDescent="0.25">
      <c r="A46" s="9">
        <f t="shared" si="3"/>
        <v>39</v>
      </c>
      <c r="B46" s="10" t="str">
        <f>[1]список!$B46</f>
        <v>Белогуб Мария Леонидовна</v>
      </c>
      <c r="C46" s="10" t="str">
        <f>[1]список!$D46</f>
        <v>Заместитель директора</v>
      </c>
      <c r="D46" s="11" t="str">
        <f>[1]список!$F46</f>
        <v>МАОУ «СОШ №33»</v>
      </c>
      <c r="E46" s="12" t="str">
        <f>[1]список!$G46</f>
        <v>12:00 10.06.2026</v>
      </c>
      <c r="F46" s="14" t="s">
        <v>10</v>
      </c>
    </row>
    <row r="47" spans="1:6" ht="46.5" x14ac:dyDescent="0.25">
      <c r="A47" s="9">
        <f t="shared" si="3"/>
        <v>40</v>
      </c>
      <c r="B47" s="10" t="str">
        <f>[1]список!$B47</f>
        <v>Поздеев Андрей Николаевич</v>
      </c>
      <c r="C47" s="10" t="str">
        <f>[1]список!$D47</f>
        <v>Заместитель директора</v>
      </c>
      <c r="D47" s="11" t="str">
        <f>[1]список!$F47</f>
        <v>МАОУ «СОШ №33»</v>
      </c>
      <c r="E47" s="12" t="str">
        <f>[1]список!$G47</f>
        <v>12:00 10.06.2026</v>
      </c>
      <c r="F47" s="14" t="s">
        <v>10</v>
      </c>
    </row>
    <row r="48" spans="1:6" ht="139.5" x14ac:dyDescent="0.25">
      <c r="A48" s="9">
        <f t="shared" si="3"/>
        <v>41</v>
      </c>
      <c r="B48" s="10" t="str">
        <f>[1]список!$B48</f>
        <v>Торгашев Владимир Андреевич</v>
      </c>
      <c r="C48" s="10" t="str">
        <f>[1]список!$D48</f>
        <v>Заместитель директора по ОБОП</v>
      </c>
      <c r="D48" s="11" t="str">
        <f>[1]список!$F48</f>
        <v>ГБПОУ НАО "Нарьян-Марский социально-гуманитарный колледж имени И.П. Выучейского"</v>
      </c>
      <c r="E48" s="12" t="str">
        <f>[1]список!$G48</f>
        <v>13:30 10.06.2026</v>
      </c>
      <c r="F48" s="14" t="s">
        <v>10</v>
      </c>
    </row>
    <row r="49" spans="1:6" ht="139.5" x14ac:dyDescent="0.25">
      <c r="A49" s="9">
        <f t="shared" si="3"/>
        <v>42</v>
      </c>
      <c r="B49" s="10" t="str">
        <f>[1]список!$B49</f>
        <v>Варакина Вера Николаевна</v>
      </c>
      <c r="C49" s="10" t="str">
        <f>[1]список!$D49</f>
        <v>Заведующий общежитием</v>
      </c>
      <c r="D49" s="11" t="str">
        <f>[1]список!$F49</f>
        <v>ГБПОУ НАО "Нарьян-Марский социально-гуманитарный колледж имени И.П. Выучейского"</v>
      </c>
      <c r="E49" s="12" t="str">
        <f>[1]список!$G49</f>
        <v>13:30 10.06.2026</v>
      </c>
      <c r="F49" s="14" t="s">
        <v>10</v>
      </c>
    </row>
    <row r="50" spans="1:6" ht="46.5" x14ac:dyDescent="0.25">
      <c r="A50" s="9">
        <f t="shared" si="3"/>
        <v>43</v>
      </c>
      <c r="B50" s="10" t="str">
        <f>[1]список!$B50</f>
        <v>Кольцова Мария Алексеевна</v>
      </c>
      <c r="C50" s="10" t="str">
        <f>[1]список!$D50</f>
        <v xml:space="preserve">заместитель директора </v>
      </c>
      <c r="D50" s="11" t="str">
        <f>[1]список!$F50</f>
        <v>МАОУ "Лицей № 1" г.Сыктывкара</v>
      </c>
      <c r="E50" s="12" t="str">
        <f>[1]список!$G50</f>
        <v>13:30 10.06.2026</v>
      </c>
      <c r="F50" s="14" t="s">
        <v>10</v>
      </c>
    </row>
    <row r="51" spans="1:6" ht="116.25" x14ac:dyDescent="0.25">
      <c r="A51" s="9">
        <f t="shared" si="3"/>
        <v>44</v>
      </c>
      <c r="B51" s="10" t="str">
        <f>[1]список!$B51</f>
        <v>Макаренко Павел Георгиевич</v>
      </c>
      <c r="C51" s="10" t="str">
        <f>[1]список!$D51</f>
        <v>Главный инженер - первый заместитель директора</v>
      </c>
      <c r="D51" s="11" t="str">
        <f>[1]список!$F51</f>
        <v>МУП "Нарьян-Марское АТП"</v>
      </c>
      <c r="E51" s="12" t="str">
        <f>[1]список!$G51</f>
        <v>13:30 10.06.2026</v>
      </c>
      <c r="F51" s="14" t="s">
        <v>10</v>
      </c>
    </row>
    <row r="52" spans="1:6" ht="69.75" x14ac:dyDescent="0.25">
      <c r="A52" s="9">
        <f t="shared" si="3"/>
        <v>45</v>
      </c>
      <c r="B52" s="10" t="str">
        <f>[1]список!$B52</f>
        <v>Тюленев Александр Николаевич</v>
      </c>
      <c r="C52" s="10" t="str">
        <f>[1]список!$D52</f>
        <v>Начальник вспомогательного участка</v>
      </c>
      <c r="D52" s="11" t="str">
        <f>[1]список!$F52</f>
        <v>МУП "Нарьян-Марское АТП"</v>
      </c>
      <c r="E52" s="12" t="str">
        <f>[1]список!$G52</f>
        <v>13:30 10.06.2026</v>
      </c>
      <c r="F52" s="14" t="s">
        <v>10</v>
      </c>
    </row>
    <row r="53" spans="1:6" ht="93" x14ac:dyDescent="0.25">
      <c r="A53" s="9">
        <f t="shared" si="3"/>
        <v>46</v>
      </c>
      <c r="B53" s="10" t="str">
        <f>[1]список!$B53</f>
        <v>Сопочкина Марина Леонидовна</v>
      </c>
      <c r="C53" s="10" t="str">
        <f>[1]список!$D53</f>
        <v>Культорганизатор</v>
      </c>
      <c r="D53" s="11" t="str">
        <f>[1]список!$F53</f>
        <v>ГБУК НАО "Харутинский сельский центр культуры и досуга"</v>
      </c>
      <c r="E53" s="12" t="str">
        <f>[1]список!$G53</f>
        <v>13:30 10.06.2026</v>
      </c>
      <c r="F53" s="14" t="s">
        <v>10</v>
      </c>
    </row>
    <row r="54" spans="1:6" ht="93" x14ac:dyDescent="0.25">
      <c r="A54" s="9">
        <f t="shared" si="3"/>
        <v>47</v>
      </c>
      <c r="B54" s="10" t="str">
        <f>[1]список!$B54</f>
        <v>Попова Галина Алексеевна</v>
      </c>
      <c r="C54" s="10" t="str">
        <f>[1]список!$D54</f>
        <v>Директор</v>
      </c>
      <c r="D54" s="11" t="str">
        <f>[1]список!$F54</f>
        <v>ГБУК НАО "Харутинский сельский центр культуры и досуга"</v>
      </c>
      <c r="E54" s="12" t="str">
        <f>[1]список!$G54</f>
        <v>14:00 10.06.2026</v>
      </c>
      <c r="F54" s="14" t="s">
        <v>10</v>
      </c>
    </row>
    <row r="55" spans="1:6" ht="23.25" x14ac:dyDescent="0.25">
      <c r="A55" s="19"/>
      <c r="B55" s="20"/>
      <c r="C55" s="20"/>
      <c r="D55" s="20"/>
      <c r="E55" s="21"/>
      <c r="F55" s="22"/>
    </row>
    <row r="56" spans="1:6" ht="23.25" x14ac:dyDescent="0.25">
      <c r="A56" s="19"/>
      <c r="B56" s="20"/>
      <c r="C56" s="20"/>
      <c r="D56" s="20"/>
      <c r="E56" s="21"/>
      <c r="F56" s="22"/>
    </row>
    <row r="57" spans="1:6" ht="30.75" x14ac:dyDescent="0.25">
      <c r="A57" s="23" t="s">
        <v>12</v>
      </c>
      <c r="B57" s="23"/>
      <c r="C57" s="23"/>
      <c r="D57" s="15"/>
      <c r="E57" s="16"/>
      <c r="F57" s="17" t="s">
        <v>15</v>
      </c>
    </row>
    <row r="95" ht="65.25" customHeight="1" x14ac:dyDescent="0.25"/>
    <row r="96" ht="107.25" customHeight="1" x14ac:dyDescent="0.25"/>
    <row r="97" ht="107.25" customHeight="1" x14ac:dyDescent="0.25"/>
    <row r="98" ht="107.25" customHeight="1" x14ac:dyDescent="0.25"/>
    <row r="99" ht="107.25" customHeight="1" x14ac:dyDescent="0.25"/>
    <row r="100" ht="107.25" customHeight="1" x14ac:dyDescent="0.25"/>
    <row r="101" ht="107.25" customHeight="1" x14ac:dyDescent="0.25"/>
    <row r="102" ht="107.25" customHeight="1" x14ac:dyDescent="0.25"/>
    <row r="103" ht="107.25" customHeight="1" x14ac:dyDescent="0.25"/>
    <row r="104" ht="107.25" customHeight="1" x14ac:dyDescent="0.25"/>
    <row r="105" ht="107.25" customHeight="1" x14ac:dyDescent="0.25"/>
    <row r="106" ht="107.25" customHeight="1" x14ac:dyDescent="0.25"/>
    <row r="108" ht="30.75" customHeight="1" x14ac:dyDescent="0.25"/>
  </sheetData>
  <autoFilter ref="A5:F57">
    <sortState ref="B7:E14">
      <sortCondition ref="E7:E14"/>
    </sortState>
  </autoFilter>
  <mergeCells count="6">
    <mergeCell ref="A57:C57"/>
    <mergeCell ref="D1:F1"/>
    <mergeCell ref="A3:D3"/>
    <mergeCell ref="A4:E4"/>
    <mergeCell ref="A6:F6"/>
    <mergeCell ref="A24:F24"/>
  </mergeCells>
  <pageMargins left="0.78740157480314954" right="0.39370078740157477" top="0.75196850393700776" bottom="0.75196850393700776" header="0.51181101799011197" footer="0.51181101799011197"/>
  <pageSetup paperSize="9" scale="50" fitToHeight="0" orientation="portrait" r:id="rId1"/>
  <headerFooter differentFirst="1">
    <oddHeader>&amp;C&amp;"Times New Roman"&amp;14&amp;P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Лист2!$A$1:$A$3</xm:f>
          </x14:formula1>
          <xm:sqref>D1:F1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3" sqref="G3"/>
    </sheetView>
  </sheetViews>
  <sheetFormatPr defaultRowHeight="15" x14ac:dyDescent="0.25"/>
  <cols>
    <col min="1" max="1" width="59.140625" customWidth="1"/>
  </cols>
  <sheetData>
    <row r="1" spans="1:1" ht="81" customHeight="1" x14ac:dyDescent="0.25">
      <c r="A1" s="18" t="s">
        <v>0</v>
      </c>
    </row>
    <row r="2" spans="1:1" ht="60" x14ac:dyDescent="0.25">
      <c r="A2" s="18" t="s">
        <v>13</v>
      </c>
    </row>
    <row r="3" spans="1:1" ht="60" x14ac:dyDescent="0.25">
      <c r="A3" s="18" t="s">
        <v>14</v>
      </c>
    </row>
  </sheetData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Плосков Леонид Евгеньевич</dc:creator>
  <cp:lastModifiedBy>U046</cp:lastModifiedBy>
  <cp:revision>14</cp:revision>
  <cp:lastPrinted>2026-06-04T12:02:15Z</cp:lastPrinted>
  <dcterms:created xsi:type="dcterms:W3CDTF">2023-07-27T11:43:08Z</dcterms:created>
  <dcterms:modified xsi:type="dcterms:W3CDTF">2026-06-05T05:44:48Z</dcterms:modified>
</cp:coreProperties>
</file>